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C:\Users\Brittany\Desktop\Bulking\"/>
    </mc:Choice>
  </mc:AlternateContent>
  <xr:revisionPtr revIDLastSave="6" documentId="11_8F50918E142128FB9B4E7E6D15775DEE1A3FA1EF" xr6:coauthVersionLast="47" xr6:coauthVersionMax="47" xr10:uidLastSave="{E93956D8-220B-4948-A33C-B950AA00E642}"/>
  <bookViews>
    <workbookView xWindow="0" yWindow="0" windowWidth="13635" windowHeight="10515" activeTab="4" xr2:uid="{00000000-000D-0000-FFFF-FFFF00000000}"/>
  </bookViews>
  <sheets>
    <sheet name="Day 1" sheetId="1" r:id="rId1"/>
    <sheet name="Day 2" sheetId="2" r:id="rId2"/>
    <sheet name="Day 3" sheetId="3" r:id="rId3"/>
    <sheet name="Day 4" sheetId="4" r:id="rId4"/>
    <sheet name="Day 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5" l="1"/>
  <c r="C84" i="5"/>
  <c r="B84" i="5"/>
  <c r="I83" i="5"/>
  <c r="G83" i="5"/>
  <c r="H83" i="5"/>
  <c r="F83" i="5"/>
  <c r="I82" i="5"/>
  <c r="H82" i="5"/>
  <c r="G82" i="5"/>
  <c r="I81" i="5"/>
  <c r="H81" i="5"/>
  <c r="G81" i="5"/>
  <c r="I80" i="5"/>
  <c r="H80" i="5"/>
  <c r="G80" i="5"/>
  <c r="I79" i="5"/>
  <c r="G79" i="5"/>
  <c r="H79" i="5"/>
  <c r="F79" i="5"/>
  <c r="I78" i="5"/>
  <c r="H78" i="5"/>
  <c r="G78" i="5"/>
  <c r="I77" i="5"/>
  <c r="H77" i="5"/>
  <c r="G77" i="5"/>
  <c r="I76" i="5"/>
  <c r="H76" i="5"/>
  <c r="G76" i="5"/>
  <c r="D72" i="5"/>
  <c r="C72" i="5"/>
  <c r="B72" i="5"/>
  <c r="I71" i="5"/>
  <c r="H71" i="5"/>
  <c r="G71" i="5"/>
  <c r="I70" i="5"/>
  <c r="H70" i="5"/>
  <c r="G70" i="5"/>
  <c r="I69" i="5"/>
  <c r="H69" i="5"/>
  <c r="G69" i="5"/>
  <c r="I68" i="5"/>
  <c r="G68" i="5"/>
  <c r="H68" i="5"/>
  <c r="F68" i="5"/>
  <c r="I67" i="5"/>
  <c r="H67" i="5"/>
  <c r="G67" i="5"/>
  <c r="I66" i="5"/>
  <c r="H66" i="5"/>
  <c r="G66" i="5"/>
  <c r="I65" i="5"/>
  <c r="H65" i="5"/>
  <c r="G65" i="5"/>
  <c r="I64" i="5"/>
  <c r="G64" i="5"/>
  <c r="H64" i="5"/>
  <c r="F64" i="5"/>
  <c r="D60" i="5"/>
  <c r="C60" i="5"/>
  <c r="B60" i="5"/>
  <c r="I59" i="5"/>
  <c r="H59" i="5"/>
  <c r="G59" i="5"/>
  <c r="I58" i="5"/>
  <c r="H58" i="5"/>
  <c r="G58" i="5"/>
  <c r="I57" i="5"/>
  <c r="G57" i="5"/>
  <c r="H57" i="5"/>
  <c r="F57" i="5"/>
  <c r="I56" i="5"/>
  <c r="H56" i="5"/>
  <c r="G56" i="5"/>
  <c r="I55" i="5"/>
  <c r="H55" i="5"/>
  <c r="G55" i="5"/>
  <c r="I54" i="5"/>
  <c r="H54" i="5"/>
  <c r="G54" i="5"/>
  <c r="I53" i="5"/>
  <c r="G53" i="5"/>
  <c r="H53" i="5"/>
  <c r="F53" i="5"/>
  <c r="I52" i="5"/>
  <c r="H52" i="5"/>
  <c r="G52" i="5"/>
  <c r="D48" i="5"/>
  <c r="C48" i="5"/>
  <c r="B48" i="5"/>
  <c r="I47" i="5"/>
  <c r="H47" i="5"/>
  <c r="G47" i="5"/>
  <c r="I46" i="5"/>
  <c r="G46" i="5"/>
  <c r="H46" i="5"/>
  <c r="F46" i="5"/>
  <c r="I45" i="5"/>
  <c r="H45" i="5"/>
  <c r="G45" i="5"/>
  <c r="I44" i="5"/>
  <c r="H44" i="5"/>
  <c r="G44" i="5"/>
  <c r="I43" i="5"/>
  <c r="H43" i="5"/>
  <c r="G43" i="5"/>
  <c r="I42" i="5"/>
  <c r="G42" i="5"/>
  <c r="H42" i="5"/>
  <c r="F42" i="5"/>
  <c r="I41" i="5"/>
  <c r="H41" i="5"/>
  <c r="G41" i="5"/>
  <c r="I40" i="5"/>
  <c r="H40" i="5"/>
  <c r="G40" i="5"/>
  <c r="D36" i="5"/>
  <c r="C36" i="5"/>
  <c r="B36" i="5"/>
  <c r="I35" i="5"/>
  <c r="G35" i="5"/>
  <c r="H35" i="5"/>
  <c r="F35" i="5"/>
  <c r="I34" i="5"/>
  <c r="H34" i="5"/>
  <c r="G34" i="5"/>
  <c r="I33" i="5"/>
  <c r="H33" i="5"/>
  <c r="G33" i="5"/>
  <c r="I32" i="5"/>
  <c r="H32" i="5"/>
  <c r="G32" i="5"/>
  <c r="I31" i="5"/>
  <c r="G31" i="5"/>
  <c r="H31" i="5"/>
  <c r="F31" i="5"/>
  <c r="I30" i="5"/>
  <c r="H30" i="5"/>
  <c r="G30" i="5"/>
  <c r="I29" i="5"/>
  <c r="H29" i="5"/>
  <c r="G29" i="5"/>
  <c r="I28" i="5"/>
  <c r="H28" i="5"/>
  <c r="G28" i="5"/>
  <c r="D24" i="5"/>
  <c r="C24" i="5"/>
  <c r="B24" i="5"/>
  <c r="I23" i="5"/>
  <c r="H23" i="5"/>
  <c r="G23" i="5"/>
  <c r="I22" i="5"/>
  <c r="H22" i="5"/>
  <c r="G22" i="5"/>
  <c r="I21" i="5"/>
  <c r="H21" i="5"/>
  <c r="G21" i="5"/>
  <c r="I20" i="5"/>
  <c r="G20" i="5"/>
  <c r="H20" i="5"/>
  <c r="F20" i="5"/>
  <c r="I19" i="5"/>
  <c r="H19" i="5"/>
  <c r="G19" i="5"/>
  <c r="I18" i="5"/>
  <c r="H18" i="5"/>
  <c r="G18" i="5"/>
  <c r="I17" i="5"/>
  <c r="H17" i="5"/>
  <c r="G17" i="5"/>
  <c r="I16" i="5"/>
  <c r="G16" i="5"/>
  <c r="H16" i="5"/>
  <c r="F16" i="5"/>
  <c r="D12" i="5"/>
  <c r="C12" i="5"/>
  <c r="C86" i="5"/>
  <c r="C87" i="5"/>
  <c r="B12" i="5"/>
  <c r="I11" i="5"/>
  <c r="H11" i="5"/>
  <c r="G11" i="5"/>
  <c r="I10" i="5"/>
  <c r="H10" i="5"/>
  <c r="G10" i="5"/>
  <c r="I9" i="5"/>
  <c r="G9" i="5"/>
  <c r="H9" i="5"/>
  <c r="F9" i="5"/>
  <c r="I8" i="5"/>
  <c r="H8" i="5"/>
  <c r="G8" i="5"/>
  <c r="I7" i="5"/>
  <c r="H7" i="5"/>
  <c r="G7" i="5"/>
  <c r="I6" i="5"/>
  <c r="H6" i="5"/>
  <c r="G6" i="5"/>
  <c r="I5" i="5"/>
  <c r="G5" i="5"/>
  <c r="H5" i="5"/>
  <c r="F5" i="5"/>
  <c r="I4" i="5"/>
  <c r="H4" i="5"/>
  <c r="G4" i="5"/>
  <c r="F4" i="5"/>
  <c r="F8" i="5"/>
  <c r="F23" i="5"/>
  <c r="F30" i="5"/>
  <c r="F34" i="5"/>
  <c r="F45" i="5"/>
  <c r="F52" i="5"/>
  <c r="F56" i="5"/>
  <c r="F67" i="5"/>
  <c r="F71" i="5"/>
  <c r="F78" i="5"/>
  <c r="F82" i="5"/>
  <c r="F11" i="5"/>
  <c r="F22" i="5"/>
  <c r="F33" i="5"/>
  <c r="F40" i="5"/>
  <c r="F44" i="5"/>
  <c r="F55" i="5"/>
  <c r="F59" i="5"/>
  <c r="F66" i="5"/>
  <c r="F70" i="5"/>
  <c r="F77" i="5"/>
  <c r="F81" i="5"/>
  <c r="F7" i="5"/>
  <c r="F6" i="5"/>
  <c r="F10" i="5"/>
  <c r="F21" i="5"/>
  <c r="F32" i="5"/>
  <c r="F43" i="5"/>
  <c r="F47" i="5"/>
  <c r="F58" i="5"/>
  <c r="F65" i="5"/>
  <c r="F69" i="5"/>
  <c r="F72" i="5"/>
  <c r="F76" i="5"/>
  <c r="F80" i="5"/>
  <c r="F84" i="5"/>
  <c r="F28" i="5"/>
  <c r="F29" i="5"/>
  <c r="F41" i="5"/>
  <c r="F18" i="5"/>
  <c r="F17" i="5"/>
  <c r="B86" i="5"/>
  <c r="B87" i="5"/>
  <c r="F54" i="5"/>
  <c r="D86" i="5"/>
  <c r="D87" i="5"/>
  <c r="F19" i="5"/>
  <c r="F60" i="5"/>
  <c r="F12" i="5"/>
  <c r="F48" i="5"/>
  <c r="F36" i="5"/>
  <c r="F86" i="5"/>
  <c r="F24" i="5"/>
  <c r="D84" i="3"/>
  <c r="C84" i="3"/>
  <c r="B84" i="3"/>
  <c r="I83" i="3"/>
  <c r="H83" i="3"/>
  <c r="G83" i="3"/>
  <c r="I82" i="3"/>
  <c r="H82" i="3"/>
  <c r="G82" i="3"/>
  <c r="I81" i="3"/>
  <c r="H81" i="3"/>
  <c r="G81" i="3"/>
  <c r="I80" i="3"/>
  <c r="H80" i="3"/>
  <c r="G80" i="3"/>
  <c r="I79" i="3"/>
  <c r="H79" i="3"/>
  <c r="G79" i="3"/>
  <c r="I78" i="3"/>
  <c r="H78" i="3"/>
  <c r="G78" i="3"/>
  <c r="I77" i="3"/>
  <c r="H77" i="3"/>
  <c r="G77" i="3"/>
  <c r="I76" i="3"/>
  <c r="H76" i="3"/>
  <c r="G76" i="3"/>
  <c r="D72" i="3"/>
  <c r="C72" i="3"/>
  <c r="B72" i="3"/>
  <c r="I71" i="3"/>
  <c r="H71" i="3"/>
  <c r="G71" i="3"/>
  <c r="I70" i="3"/>
  <c r="H70" i="3"/>
  <c r="G70" i="3"/>
  <c r="I69" i="3"/>
  <c r="H69" i="3"/>
  <c r="G69" i="3"/>
  <c r="I68" i="3"/>
  <c r="H68" i="3"/>
  <c r="G68" i="3"/>
  <c r="I67" i="3"/>
  <c r="H67" i="3"/>
  <c r="G67" i="3"/>
  <c r="I66" i="3"/>
  <c r="H66" i="3"/>
  <c r="G66" i="3"/>
  <c r="I65" i="3"/>
  <c r="H65" i="3"/>
  <c r="G65" i="3"/>
  <c r="I64" i="3"/>
  <c r="H64" i="3"/>
  <c r="G64" i="3"/>
  <c r="D60" i="3"/>
  <c r="C60" i="3"/>
  <c r="B60" i="3"/>
  <c r="I59" i="3"/>
  <c r="H59" i="3"/>
  <c r="G59" i="3"/>
  <c r="I58" i="3"/>
  <c r="H58" i="3"/>
  <c r="G58" i="3"/>
  <c r="I57" i="3"/>
  <c r="H57" i="3"/>
  <c r="G57" i="3"/>
  <c r="I56" i="3"/>
  <c r="H56" i="3"/>
  <c r="G56" i="3"/>
  <c r="I55" i="3"/>
  <c r="H55" i="3"/>
  <c r="G55" i="3"/>
  <c r="I54" i="3"/>
  <c r="H54" i="3"/>
  <c r="G54" i="3"/>
  <c r="I53" i="3"/>
  <c r="H53" i="3"/>
  <c r="G53" i="3"/>
  <c r="I52" i="3"/>
  <c r="H52" i="3"/>
  <c r="G52" i="3"/>
  <c r="D48" i="3"/>
  <c r="C48" i="3"/>
  <c r="B48" i="3"/>
  <c r="I47" i="3"/>
  <c r="H47" i="3"/>
  <c r="G47" i="3"/>
  <c r="I46" i="3"/>
  <c r="H46" i="3"/>
  <c r="G46" i="3"/>
  <c r="I45" i="3"/>
  <c r="H45" i="3"/>
  <c r="G45" i="3"/>
  <c r="I44" i="3"/>
  <c r="H44" i="3"/>
  <c r="G44" i="3"/>
  <c r="I43" i="3"/>
  <c r="H43" i="3"/>
  <c r="G43" i="3"/>
  <c r="I42" i="3"/>
  <c r="H42" i="3"/>
  <c r="G42" i="3"/>
  <c r="I41" i="3"/>
  <c r="H41" i="3"/>
  <c r="G41" i="3"/>
  <c r="I40" i="3"/>
  <c r="H40" i="3"/>
  <c r="G40" i="3"/>
  <c r="D36" i="3"/>
  <c r="C36" i="3"/>
  <c r="B36" i="3"/>
  <c r="I35" i="3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D24" i="3"/>
  <c r="C24" i="3"/>
  <c r="B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D12" i="3"/>
  <c r="C12" i="3"/>
  <c r="B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I4" i="3"/>
  <c r="H4" i="3"/>
  <c r="G4" i="3"/>
  <c r="F6" i="3"/>
  <c r="F10" i="3"/>
  <c r="F21" i="3"/>
  <c r="F28" i="3"/>
  <c r="F32" i="3"/>
  <c r="F47" i="3"/>
  <c r="F54" i="3"/>
  <c r="F58" i="3"/>
  <c r="F65" i="3"/>
  <c r="F69" i="3"/>
  <c r="F76" i="3"/>
  <c r="F80" i="3"/>
  <c r="F17" i="3"/>
  <c r="F9" i="3"/>
  <c r="C86" i="3"/>
  <c r="C87" i="3"/>
  <c r="F42" i="3"/>
  <c r="F64" i="3"/>
  <c r="F79" i="3"/>
  <c r="F8" i="3"/>
  <c r="D86" i="3"/>
  <c r="D87" i="3"/>
  <c r="F19" i="3"/>
  <c r="F23" i="3"/>
  <c r="F30" i="3"/>
  <c r="F34" i="3"/>
  <c r="F52" i="3"/>
  <c r="F56" i="3"/>
  <c r="F67" i="3"/>
  <c r="F71" i="3"/>
  <c r="F78" i="3"/>
  <c r="F82" i="3"/>
  <c r="F5" i="3"/>
  <c r="F16" i="3"/>
  <c r="F20" i="3"/>
  <c r="F31" i="3"/>
  <c r="F35" i="3"/>
  <c r="F46" i="3"/>
  <c r="F53" i="3"/>
  <c r="F57" i="3"/>
  <c r="F68" i="3"/>
  <c r="F83" i="3"/>
  <c r="F4" i="3"/>
  <c r="F7" i="3"/>
  <c r="F11" i="3"/>
  <c r="F18" i="3"/>
  <c r="F22" i="3"/>
  <c r="F29" i="3"/>
  <c r="F33" i="3"/>
  <c r="F40" i="3"/>
  <c r="F55" i="3"/>
  <c r="F59" i="3"/>
  <c r="F66" i="3"/>
  <c r="F70" i="3"/>
  <c r="F77" i="3"/>
  <c r="F81" i="3"/>
  <c r="F41" i="3"/>
  <c r="F45" i="3"/>
  <c r="F44" i="3"/>
  <c r="B86" i="3"/>
  <c r="B87" i="3"/>
  <c r="F43" i="3"/>
  <c r="F60" i="3"/>
  <c r="F48" i="3"/>
  <c r="F36" i="3"/>
  <c r="F84" i="3"/>
  <c r="F12" i="3"/>
  <c r="F72" i="3"/>
  <c r="F24" i="3"/>
  <c r="F86" i="3"/>
  <c r="D84" i="2"/>
  <c r="C84" i="2"/>
  <c r="B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D72" i="2"/>
  <c r="C72" i="2"/>
  <c r="B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D60" i="2"/>
  <c r="C60" i="2"/>
  <c r="B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D48" i="2"/>
  <c r="C48" i="2"/>
  <c r="B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D36" i="2"/>
  <c r="C36" i="2"/>
  <c r="B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D24" i="2"/>
  <c r="C24" i="2"/>
  <c r="B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D12" i="2"/>
  <c r="C12" i="2"/>
  <c r="B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F4" i="2"/>
  <c r="F8" i="2"/>
  <c r="F19" i="2"/>
  <c r="F23" i="2"/>
  <c r="F30" i="2"/>
  <c r="F34" i="2"/>
  <c r="F41" i="2"/>
  <c r="F45" i="2"/>
  <c r="F52" i="2"/>
  <c r="F56" i="2"/>
  <c r="F6" i="2"/>
  <c r="F10" i="2"/>
  <c r="F17" i="2"/>
  <c r="F21" i="2"/>
  <c r="F28" i="2"/>
  <c r="F32" i="2"/>
  <c r="F43" i="2"/>
  <c r="F47" i="2"/>
  <c r="F54" i="2"/>
  <c r="F58" i="2"/>
  <c r="F66" i="2"/>
  <c r="F70" i="2"/>
  <c r="F77" i="2"/>
  <c r="F81" i="2"/>
  <c r="F5" i="2"/>
  <c r="F9" i="2"/>
  <c r="B86" i="2"/>
  <c r="B87" i="2"/>
  <c r="F16" i="2"/>
  <c r="F20" i="2"/>
  <c r="F31" i="2"/>
  <c r="F35" i="2"/>
  <c r="F42" i="2"/>
  <c r="F46" i="2"/>
  <c r="F53" i="2"/>
  <c r="F57" i="2"/>
  <c r="F65" i="2"/>
  <c r="F69" i="2"/>
  <c r="F76" i="2"/>
  <c r="F80" i="2"/>
  <c r="C86" i="2"/>
  <c r="C87" i="2"/>
  <c r="F64" i="2"/>
  <c r="F68" i="2"/>
  <c r="F79" i="2"/>
  <c r="F83" i="2"/>
  <c r="F7" i="2"/>
  <c r="F11" i="2"/>
  <c r="D86" i="2"/>
  <c r="D87" i="2"/>
  <c r="F18" i="2"/>
  <c r="F22" i="2"/>
  <c r="F29" i="2"/>
  <c r="F33" i="2"/>
  <c r="F40" i="2"/>
  <c r="F44" i="2"/>
  <c r="F55" i="2"/>
  <c r="F59" i="2"/>
  <c r="F67" i="2"/>
  <c r="F71" i="2"/>
  <c r="F78" i="2"/>
  <c r="F82" i="2"/>
  <c r="F86" i="2"/>
  <c r="F24" i="2"/>
  <c r="F84" i="2"/>
  <c r="F12" i="2"/>
  <c r="F48" i="2"/>
  <c r="F60" i="2"/>
  <c r="F36" i="2"/>
  <c r="F72" i="2"/>
  <c r="G4" i="4"/>
  <c r="H4" i="4"/>
  <c r="I4" i="4"/>
  <c r="G5" i="4"/>
  <c r="H5" i="4"/>
  <c r="I5" i="4"/>
  <c r="F5" i="4"/>
  <c r="G6" i="4"/>
  <c r="H6" i="4"/>
  <c r="I6" i="4"/>
  <c r="F6" i="4"/>
  <c r="G7" i="4"/>
  <c r="H7" i="4"/>
  <c r="I7" i="4"/>
  <c r="F7" i="4"/>
  <c r="G8" i="4"/>
  <c r="H8" i="4"/>
  <c r="I8" i="4"/>
  <c r="G9" i="4"/>
  <c r="H9" i="4"/>
  <c r="I9" i="4"/>
  <c r="G10" i="4"/>
  <c r="H10" i="4"/>
  <c r="I10" i="4"/>
  <c r="G11" i="4"/>
  <c r="H11" i="4"/>
  <c r="I11" i="4"/>
  <c r="B12" i="4"/>
  <c r="C12" i="4"/>
  <c r="D12" i="4"/>
  <c r="G16" i="4"/>
  <c r="H16" i="4"/>
  <c r="I16" i="4"/>
  <c r="G17" i="4"/>
  <c r="H17" i="4"/>
  <c r="I17" i="4"/>
  <c r="G18" i="4"/>
  <c r="H18" i="4"/>
  <c r="I18" i="4"/>
  <c r="F18" i="4"/>
  <c r="G19" i="4"/>
  <c r="H19" i="4"/>
  <c r="I19" i="4"/>
  <c r="G20" i="4"/>
  <c r="H20" i="4"/>
  <c r="I20" i="4"/>
  <c r="G21" i="4"/>
  <c r="H21" i="4"/>
  <c r="I21" i="4"/>
  <c r="G22" i="4"/>
  <c r="H22" i="4"/>
  <c r="I22" i="4"/>
  <c r="F22" i="4"/>
  <c r="G23" i="4"/>
  <c r="H23" i="4"/>
  <c r="I23" i="4"/>
  <c r="B24" i="4"/>
  <c r="C24" i="4"/>
  <c r="D24" i="4"/>
  <c r="G28" i="4"/>
  <c r="H28" i="4"/>
  <c r="I28" i="4"/>
  <c r="G29" i="4"/>
  <c r="H29" i="4"/>
  <c r="I29" i="4"/>
  <c r="G30" i="4"/>
  <c r="H30" i="4"/>
  <c r="I30" i="4"/>
  <c r="F30" i="4"/>
  <c r="G31" i="4"/>
  <c r="H31" i="4"/>
  <c r="I31" i="4"/>
  <c r="G32" i="4"/>
  <c r="H32" i="4"/>
  <c r="I32" i="4"/>
  <c r="G33" i="4"/>
  <c r="H33" i="4"/>
  <c r="I33" i="4"/>
  <c r="G34" i="4"/>
  <c r="H34" i="4"/>
  <c r="I34" i="4"/>
  <c r="F34" i="4"/>
  <c r="G35" i="4"/>
  <c r="H35" i="4"/>
  <c r="I35" i="4"/>
  <c r="B36" i="4"/>
  <c r="C36" i="4"/>
  <c r="D36" i="4"/>
  <c r="G40" i="4"/>
  <c r="H40" i="4"/>
  <c r="I40" i="4"/>
  <c r="F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F45" i="4"/>
  <c r="G46" i="4"/>
  <c r="H46" i="4"/>
  <c r="I46" i="4"/>
  <c r="G47" i="4"/>
  <c r="H47" i="4"/>
  <c r="I47" i="4"/>
  <c r="B48" i="4"/>
  <c r="C48" i="4"/>
  <c r="D48" i="4"/>
  <c r="G52" i="4"/>
  <c r="H52" i="4"/>
  <c r="I52" i="4"/>
  <c r="F52" i="4"/>
  <c r="G53" i="4"/>
  <c r="H53" i="4"/>
  <c r="I53" i="4"/>
  <c r="G54" i="4"/>
  <c r="H54" i="4"/>
  <c r="I54" i="4"/>
  <c r="G55" i="4"/>
  <c r="H55" i="4"/>
  <c r="I55" i="4"/>
  <c r="G56" i="4"/>
  <c r="H56" i="4"/>
  <c r="I56" i="4"/>
  <c r="F56" i="4"/>
  <c r="G57" i="4"/>
  <c r="H57" i="4"/>
  <c r="I57" i="4"/>
  <c r="G58" i="4"/>
  <c r="H58" i="4"/>
  <c r="I58" i="4"/>
  <c r="G59" i="4"/>
  <c r="H59" i="4"/>
  <c r="I59" i="4"/>
  <c r="B60" i="4"/>
  <c r="C60" i="4"/>
  <c r="D60" i="4"/>
  <c r="G64" i="4"/>
  <c r="H64" i="4"/>
  <c r="I64" i="4"/>
  <c r="F64" i="4"/>
  <c r="G65" i="4"/>
  <c r="H65" i="4"/>
  <c r="I65" i="4"/>
  <c r="G66" i="4"/>
  <c r="H66" i="4"/>
  <c r="I66" i="4"/>
  <c r="G67" i="4"/>
  <c r="H67" i="4"/>
  <c r="I67" i="4"/>
  <c r="G68" i="4"/>
  <c r="H68" i="4"/>
  <c r="I68" i="4"/>
  <c r="F68" i="4"/>
  <c r="G69" i="4"/>
  <c r="H69" i="4"/>
  <c r="I69" i="4"/>
  <c r="G70" i="4"/>
  <c r="H70" i="4"/>
  <c r="I70" i="4"/>
  <c r="G71" i="4"/>
  <c r="H71" i="4"/>
  <c r="I71" i="4"/>
  <c r="B72" i="4"/>
  <c r="C72" i="4"/>
  <c r="D72" i="4"/>
  <c r="G76" i="4"/>
  <c r="H76" i="4"/>
  <c r="I76" i="4"/>
  <c r="F76" i="4"/>
  <c r="G77" i="4"/>
  <c r="H77" i="4"/>
  <c r="I77" i="4"/>
  <c r="F77" i="4"/>
  <c r="G78" i="4"/>
  <c r="H78" i="4"/>
  <c r="I78" i="4"/>
  <c r="F78" i="4"/>
  <c r="G79" i="4"/>
  <c r="H79" i="4"/>
  <c r="I79" i="4"/>
  <c r="F79" i="4"/>
  <c r="G80" i="4"/>
  <c r="H80" i="4"/>
  <c r="I80" i="4"/>
  <c r="F80" i="4"/>
  <c r="G81" i="4"/>
  <c r="H81" i="4"/>
  <c r="I81" i="4"/>
  <c r="F81" i="4"/>
  <c r="G82" i="4"/>
  <c r="H82" i="4"/>
  <c r="I82" i="4"/>
  <c r="F82" i="4"/>
  <c r="G83" i="4"/>
  <c r="H83" i="4"/>
  <c r="I83" i="4"/>
  <c r="F83" i="4"/>
  <c r="B84" i="4"/>
  <c r="C84" i="4"/>
  <c r="D84" i="4"/>
  <c r="F69" i="4"/>
  <c r="F65" i="4"/>
  <c r="F41" i="4"/>
  <c r="F19" i="4"/>
  <c r="F70" i="4"/>
  <c r="F66" i="4"/>
  <c r="F58" i="4"/>
  <c r="F47" i="4"/>
  <c r="F32" i="4"/>
  <c r="F20" i="4"/>
  <c r="F16" i="4"/>
  <c r="F10" i="4"/>
  <c r="F9" i="4"/>
  <c r="F57" i="4"/>
  <c r="F46" i="4"/>
  <c r="F35" i="4"/>
  <c r="F23" i="4"/>
  <c r="F71" i="4"/>
  <c r="F67" i="4"/>
  <c r="F72" i="4"/>
  <c r="F59" i="4"/>
  <c r="F55" i="4"/>
  <c r="F43" i="4"/>
  <c r="F33" i="4"/>
  <c r="F21" i="4"/>
  <c r="F42" i="4"/>
  <c r="F84" i="4"/>
  <c r="F44" i="4"/>
  <c r="F31" i="4"/>
  <c r="F4" i="4"/>
  <c r="F8" i="4"/>
  <c r="F54" i="4"/>
  <c r="F53" i="4"/>
  <c r="F60" i="4"/>
  <c r="F17" i="4"/>
  <c r="F29" i="4"/>
  <c r="F11" i="4"/>
  <c r="C86" i="4"/>
  <c r="C87" i="4"/>
  <c r="F28" i="4"/>
  <c r="D86" i="4"/>
  <c r="D87" i="4"/>
  <c r="B86" i="4"/>
  <c r="B87" i="4"/>
  <c r="F24" i="4"/>
  <c r="F48" i="4"/>
  <c r="F36" i="4"/>
  <c r="F12" i="4"/>
  <c r="F86" i="4"/>
  <c r="G10" i="1"/>
  <c r="I83" i="1"/>
  <c r="H83" i="1"/>
  <c r="G83" i="1"/>
  <c r="F83" i="1"/>
  <c r="I82" i="1"/>
  <c r="H82" i="1"/>
  <c r="G82" i="1"/>
  <c r="I81" i="1"/>
  <c r="H81" i="1"/>
  <c r="G81" i="1"/>
  <c r="I80" i="1"/>
  <c r="H80" i="1"/>
  <c r="G80" i="1"/>
  <c r="I79" i="1"/>
  <c r="H79" i="1"/>
  <c r="G79" i="1"/>
  <c r="F79" i="1"/>
  <c r="I78" i="1"/>
  <c r="H78" i="1"/>
  <c r="G78" i="1"/>
  <c r="I77" i="1"/>
  <c r="H77" i="1"/>
  <c r="G77" i="1"/>
  <c r="I76" i="1"/>
  <c r="H76" i="1"/>
  <c r="G76" i="1"/>
  <c r="I71" i="1"/>
  <c r="H71" i="1"/>
  <c r="G71" i="1"/>
  <c r="F71" i="1"/>
  <c r="I70" i="1"/>
  <c r="H70" i="1"/>
  <c r="G70" i="1"/>
  <c r="I69" i="1"/>
  <c r="H69" i="1"/>
  <c r="G69" i="1"/>
  <c r="I68" i="1"/>
  <c r="H68" i="1"/>
  <c r="G68" i="1"/>
  <c r="I67" i="1"/>
  <c r="H67" i="1"/>
  <c r="G67" i="1"/>
  <c r="F67" i="1"/>
  <c r="I66" i="1"/>
  <c r="H66" i="1"/>
  <c r="G66" i="1"/>
  <c r="I65" i="1"/>
  <c r="H65" i="1"/>
  <c r="G65" i="1"/>
  <c r="I64" i="1"/>
  <c r="H64" i="1"/>
  <c r="G64" i="1"/>
  <c r="I59" i="1"/>
  <c r="H59" i="1"/>
  <c r="G59" i="1"/>
  <c r="F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47" i="1"/>
  <c r="H47" i="1"/>
  <c r="G47" i="1"/>
  <c r="F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5" i="1"/>
  <c r="H35" i="1"/>
  <c r="G35" i="1"/>
  <c r="F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3" i="1"/>
  <c r="H23" i="1"/>
  <c r="G23" i="1"/>
  <c r="I22" i="1"/>
  <c r="H22" i="1"/>
  <c r="G22" i="1"/>
  <c r="I21" i="1"/>
  <c r="H21" i="1"/>
  <c r="G21" i="1"/>
  <c r="I20" i="1"/>
  <c r="H20" i="1"/>
  <c r="G20" i="1"/>
  <c r="I11" i="1"/>
  <c r="H11" i="1"/>
  <c r="G11" i="1"/>
  <c r="I10" i="1"/>
  <c r="H10" i="1"/>
  <c r="I19" i="1"/>
  <c r="H19" i="1"/>
  <c r="G19" i="1"/>
  <c r="I18" i="1"/>
  <c r="H18" i="1"/>
  <c r="G18" i="1"/>
  <c r="I17" i="1"/>
  <c r="H17" i="1"/>
  <c r="G17" i="1"/>
  <c r="I16" i="1"/>
  <c r="H16" i="1"/>
  <c r="G16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D48" i="1"/>
  <c r="C48" i="1"/>
  <c r="B48" i="1"/>
  <c r="F11" i="1"/>
  <c r="F43" i="1"/>
  <c r="F33" i="1"/>
  <c r="F34" i="1"/>
  <c r="F46" i="1"/>
  <c r="F70" i="1"/>
  <c r="F78" i="1"/>
  <c r="F82" i="1"/>
  <c r="F21" i="1"/>
  <c r="F23" i="1"/>
  <c r="F22" i="1"/>
  <c r="F55" i="1"/>
  <c r="F58" i="1"/>
  <c r="F42" i="1"/>
  <c r="F66" i="1"/>
  <c r="F54" i="1"/>
  <c r="F10" i="1"/>
  <c r="F57" i="1"/>
  <c r="F65" i="1"/>
  <c r="F69" i="1"/>
  <c r="F77" i="1"/>
  <c r="F81" i="1"/>
  <c r="F20" i="1"/>
  <c r="F32" i="1"/>
  <c r="F56" i="1"/>
  <c r="F64" i="1"/>
  <c r="F68" i="1"/>
  <c r="F76" i="1"/>
  <c r="F80" i="1"/>
  <c r="F44" i="1"/>
  <c r="F16" i="1"/>
  <c r="F19" i="1"/>
  <c r="F41" i="1"/>
  <c r="F45" i="1"/>
  <c r="F53" i="1"/>
  <c r="F18" i="1"/>
  <c r="F28" i="1"/>
  <c r="F52" i="1"/>
  <c r="F8" i="1"/>
  <c r="F17" i="1"/>
  <c r="F40" i="1"/>
  <c r="F31" i="1"/>
  <c r="F30" i="1"/>
  <c r="F29" i="1"/>
  <c r="F4" i="1"/>
  <c r="F6" i="1"/>
  <c r="F7" i="1"/>
  <c r="F5" i="1"/>
  <c r="F9" i="1"/>
  <c r="B84" i="1"/>
  <c r="D84" i="1"/>
  <c r="C84" i="1"/>
  <c r="D72" i="1"/>
  <c r="C72" i="1"/>
  <c r="B72" i="1"/>
  <c r="D60" i="1"/>
  <c r="C60" i="1"/>
  <c r="B60" i="1"/>
  <c r="D36" i="1"/>
  <c r="C36" i="1"/>
  <c r="B36" i="1"/>
  <c r="D24" i="1"/>
  <c r="C24" i="1"/>
  <c r="B24" i="1"/>
  <c r="D12" i="1"/>
  <c r="C12" i="1"/>
  <c r="B12" i="1"/>
  <c r="F84" i="1"/>
  <c r="F72" i="1"/>
  <c r="F60" i="1"/>
  <c r="F48" i="1"/>
  <c r="F36" i="1"/>
  <c r="F24" i="1"/>
  <c r="F12" i="1"/>
  <c r="D86" i="1"/>
  <c r="D87" i="1"/>
  <c r="C86" i="1"/>
  <c r="C87" i="1"/>
  <c r="B86" i="1"/>
  <c r="B87" i="1"/>
  <c r="F86" i="1"/>
</calcChain>
</file>

<file path=xl/sharedStrings.xml><?xml version="1.0" encoding="utf-8"?>
<sst xmlns="http://schemas.openxmlformats.org/spreadsheetml/2006/main" count="393" uniqueCount="225">
  <si>
    <t>Pro</t>
  </si>
  <si>
    <t>Carb</t>
  </si>
  <si>
    <t>Fat</t>
  </si>
  <si>
    <t>TOTAL</t>
  </si>
  <si>
    <t>MEAL #1</t>
  </si>
  <si>
    <t>MEAL #6</t>
  </si>
  <si>
    <t>MEAL #7</t>
  </si>
  <si>
    <t>DAILY TOTAL</t>
  </si>
  <si>
    <t>Cal</t>
  </si>
  <si>
    <t>4000 CALORIE BULKING PLAN #1</t>
  </si>
  <si>
    <t>4000 CALORIE BULKING PLAN #2</t>
  </si>
  <si>
    <t>4000 CALORIE BULKING PLAN #3</t>
  </si>
  <si>
    <t>4000 CALORIE BULKING PLAN #4</t>
  </si>
  <si>
    <t>4000 CALORIE BULKING PLAN #5</t>
  </si>
  <si>
    <t>RECOMMENDED SUPPLEMENTS</t>
  </si>
  <si>
    <t>DIRECTIONS</t>
  </si>
  <si>
    <t>Microcore Multivitamin</t>
  </si>
  <si>
    <t>1-2 tablets with breakfast + 1-2 tablets with lunch.</t>
  </si>
  <si>
    <t>O3 Prime Fish Oil</t>
  </si>
  <si>
    <t>1-2 softgels with breakfast + 1-2 softgels with lunch.</t>
  </si>
  <si>
    <t>PureForm Pre-Workout Blend</t>
  </si>
  <si>
    <t>1 scoop 20-30 minutes prior to training.</t>
  </si>
  <si>
    <t>Creatine Monohydrate</t>
  </si>
  <si>
    <t>3-5 grams daily at any time.</t>
  </si>
  <si>
    <t>2 بيض كامل</t>
  </si>
  <si>
    <t>4 بياض بيض</t>
  </si>
  <si>
    <t>4 شرائح توست إيزيكال</t>
  </si>
  <si>
    <t>2 ملاعق صغيرة زبدة</t>
  </si>
  <si>
    <t>175 جرام توت أزرق</t>
  </si>
  <si>
    <t>المجموع</t>
  </si>
  <si>
    <t>اكتشف - حل</t>
  </si>
  <si>
    <t>الوجبة # 2</t>
  </si>
  <si>
    <t>1 1/4 مغرفة مسحوق بروتين</t>
  </si>
  <si>
    <t>275 مل من حليب اللوز غير المحلى</t>
  </si>
  <si>
    <t>150 جرام موز</t>
  </si>
  <si>
    <t>20 جرام تمر منزوع النوى</t>
  </si>
  <si>
    <t>25 غ من رقائق النخالة</t>
  </si>
  <si>
    <t>30 جرام زبدة فول سوداني طبيعية</t>
  </si>
  <si>
    <t>الثلج حسب الحاجة</t>
  </si>
  <si>
    <t>الوجبة # 3</t>
  </si>
  <si>
    <t>170 جرام صدر دجاج مطبوخ أو 170 جرام صدر ديك رومي أو 220 جرام بلطي أو 285 جرام روبيان</t>
  </si>
  <si>
    <t>420 جرام أرز أبيض أو بني مطبوخ</t>
  </si>
  <si>
    <t>150 جرام بروكلي مطبوخ</t>
  </si>
  <si>
    <t>الوجبة # 4</t>
  </si>
  <si>
    <t>60 جرام دقيق الشوفان (قياس جاف)</t>
  </si>
  <si>
    <t>1 ملعقة كبيرة عسل</t>
  </si>
  <si>
    <t>150 جرام تفاح مقطع إلى شرائح</t>
  </si>
  <si>
    <t>50 جرام مكسرات مشكلة</t>
  </si>
  <si>
    <t>الوجبة # 5</t>
  </si>
  <si>
    <t>180 جرام لحم بقري قليل الدهن مطبوخ</t>
  </si>
  <si>
    <t>440 جرام بطاطا حلوة مطبوخة</t>
  </si>
  <si>
    <t>150 جرام جزر مطبوخ</t>
  </si>
  <si>
    <t>1 ملعقة كبيرة زيت زيتون بكر ممتاز</t>
  </si>
  <si>
    <t>350 مل عصير برتقال</t>
  </si>
  <si>
    <t>180 جرام زبادي يوناني عادي قليل الدسم</t>
  </si>
  <si>
    <t>165 جرام تفاح مقطع إلى شرائح</t>
  </si>
  <si>
    <t>قرفة</t>
  </si>
  <si>
    <t>1.5 خبز بيغل متوسط ​​الحجم من القمح الكامل</t>
  </si>
  <si>
    <t>1.5 ملعقة صغيرة زبدة</t>
  </si>
  <si>
    <t>200 جرام كمثرى</t>
  </si>
  <si>
    <t>40 جرام كاجو</t>
  </si>
  <si>
    <t>165 جرام لحم بقري قليل الدهن مطبوخ</t>
  </si>
  <si>
    <t>400 جرام كينوا مطبوخة</t>
  </si>
  <si>
    <t>125 جرام هليون مطبوخ</t>
  </si>
  <si>
    <t>275 مل عصير تفاح</t>
  </si>
  <si>
    <t>250 مل من حليب اللوز غير المحلى</t>
  </si>
  <si>
    <t>150 جرام فراولة مجمدة</t>
  </si>
  <si>
    <t>35 جرام جرانولا</t>
  </si>
  <si>
    <t>30 جرام زبدة لوز</t>
  </si>
  <si>
    <t>400 جرام معكرونة من القمح الكامل المطبوخ</t>
  </si>
  <si>
    <t>225 مل صلصة باستا</t>
  </si>
  <si>
    <t xml:space="preserve"> 1 ملعقة كبيرة زيت زيتون بكر ممتاز</t>
  </si>
  <si>
    <t>125 جرام فاصوليا خضراء مطبوخة</t>
  </si>
  <si>
    <t>الوجبة # 6</t>
  </si>
  <si>
    <t>60 جرام حبوب كاشي جوللين</t>
  </si>
  <si>
    <t>5 بياض بيض</t>
  </si>
  <si>
    <t>75 جرام دقيق الشوفان (قياس جاف)</t>
  </si>
  <si>
    <t>145 جرام فراولة</t>
  </si>
  <si>
    <t>225 جرام تفاح مقطع إلى شرائح</t>
  </si>
  <si>
    <t>35 جرام من البسكويت متعدد الحبوب</t>
  </si>
  <si>
    <t>155 جرام صدر دجاج مطبوخ أو 155 جرام صدر ديك رومي أو 200 جرام بلطي أو 260 جرام روبيان</t>
  </si>
  <si>
    <t>425 جرام بطاطس مشوية</t>
  </si>
  <si>
    <t>40 جرام زبدة فول سوداني طبيعية</t>
  </si>
  <si>
    <t>145 جرام موز</t>
  </si>
  <si>
    <t>25 جرام تمر منزوع النوى</t>
  </si>
  <si>
    <t>شراب خالي من السكر</t>
  </si>
  <si>
    <t>160 جم ​​صدر دجاج مطبوخ أو 160 جم ​​صدر ديك رومي أو 205 جم بلطي أو 265 جم جمبري</t>
  </si>
  <si>
    <t>425 جرام أرز أبيض أو بني مطبوخ</t>
  </si>
  <si>
    <t>150 جرام ذرة</t>
  </si>
  <si>
    <t>325 مل عصير برتقال</t>
  </si>
  <si>
    <t>1 1/2 ملعقة من مسحوق البروتين</t>
  </si>
  <si>
    <t>300 مل من حليب اللوز غير المحلى</t>
  </si>
  <si>
    <t>150 جرام برتقال</t>
  </si>
  <si>
    <t>50 جرام دقيق الشوفان (قياس جاف)</t>
  </si>
  <si>
    <t>3 شرائح توست حزقيال</t>
  </si>
  <si>
    <t>4 ملاعق صغيرة مربى الفراولة</t>
  </si>
  <si>
    <t>180 جم صدر دجاج مطبوخ أو 180 جم صدر ديك رومي أو 230 جم بلطي أو 300 جم جمبري</t>
  </si>
  <si>
    <t>390 جرام بطاطا حلوة مطبوخة</t>
  </si>
  <si>
    <t>150 جرام خضروات مشكلة على البخار</t>
  </si>
  <si>
    <t>70 جرام شوكولاتة داكنة (70٪)</t>
  </si>
  <si>
    <t>240 جرام عنب</t>
  </si>
  <si>
    <t>200 جرام لحم بقري قليل الدهن مطبوخ</t>
  </si>
  <si>
    <t>450 جرام أرز أبيض أو بني مطبوخ</t>
  </si>
  <si>
    <t>150 جرام قرنبيط مطبوخ</t>
  </si>
  <si>
    <t>350 مل عصير تفاح</t>
  </si>
  <si>
    <t>1 قطعة بروتين كويست</t>
  </si>
  <si>
    <t>180 جرام موز</t>
  </si>
  <si>
    <t>20 جرام لوز</t>
  </si>
  <si>
    <t>125 جرام من توت العليق المجمد</t>
  </si>
  <si>
    <t>125 جرام مانجو مجمدة</t>
  </si>
  <si>
    <t>50 جرام جرانولا</t>
  </si>
  <si>
    <t>20 جرام بذور الكتان المطحونة</t>
  </si>
  <si>
    <t>2 خبز بيغل متوسط ​​الحجم من القمح الكامل</t>
  </si>
  <si>
    <t>220 جرام موز</t>
  </si>
  <si>
    <t>450 جرام كينوا مطبوخة</t>
  </si>
  <si>
    <t>125 جرام قرنبيط مطبوخ</t>
  </si>
  <si>
    <t>1 ملعقة صغيرة زيت زيتون بكر ممتاز</t>
  </si>
  <si>
    <t>180 جرام سلمون مطبوخ</t>
  </si>
  <si>
    <t>475 جرام بطاطس حمراء محمصة</t>
  </si>
  <si>
    <t>100 جرام أفوكادو</t>
  </si>
  <si>
    <t>170 جرام جبن قريش قليل الدسم</t>
  </si>
  <si>
    <t>1/2 مغرفة بروتين مسحوق</t>
  </si>
  <si>
    <t>220 جرام تفاح مقطع إلى شرائح</t>
  </si>
  <si>
    <t>30 جرام زبيب</t>
  </si>
  <si>
    <t>30 جرام لوز مقطع</t>
  </si>
  <si>
    <t>سكوب ونصف ملعقة من مسحوق البروتين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</si>
</sst>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D5B5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9" fillId="0" borderId="0" xfId="1" applyAlignment="1">
      <alignment horizontal="center" wrapText="1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alscienceathletics.com/product/pureform/" TargetMode="External"/><Relationship Id="rId2" Type="http://schemas.openxmlformats.org/officeDocument/2006/relationships/hyperlink" Target="https://www.realscienceathletics.com/product/o3-prime/" TargetMode="External"/><Relationship Id="rId1" Type="http://schemas.openxmlformats.org/officeDocument/2006/relationships/hyperlink" Target="https://realscienceathletics.com/product/microcor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alscienceathletics.com/product/pureform/" TargetMode="External"/><Relationship Id="rId2" Type="http://schemas.openxmlformats.org/officeDocument/2006/relationships/hyperlink" Target="https://www.realscienceathletics.com/product/o3-prime/" TargetMode="External"/><Relationship Id="rId1" Type="http://schemas.openxmlformats.org/officeDocument/2006/relationships/hyperlink" Target="https://realscienceathletics.com/product/microcor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alscienceathletics.com/product/pureform/" TargetMode="External"/><Relationship Id="rId2" Type="http://schemas.openxmlformats.org/officeDocument/2006/relationships/hyperlink" Target="https://www.realscienceathletics.com/product/o3-prime/" TargetMode="External"/><Relationship Id="rId1" Type="http://schemas.openxmlformats.org/officeDocument/2006/relationships/hyperlink" Target="https://realscienceathletics.com/product/microcore/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alscienceathletics.com/product/pureform/" TargetMode="External"/><Relationship Id="rId2" Type="http://schemas.openxmlformats.org/officeDocument/2006/relationships/hyperlink" Target="https://www.realscienceathletics.com/product/o3-prime/" TargetMode="External"/><Relationship Id="rId1" Type="http://schemas.openxmlformats.org/officeDocument/2006/relationships/hyperlink" Target="https://realscienceathletics.com/product/microcor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ealscienceathletics.com/product/pureform/" TargetMode="External"/><Relationship Id="rId2" Type="http://schemas.openxmlformats.org/officeDocument/2006/relationships/hyperlink" Target="https://www.realscienceathletics.com/product/o3-prime/" TargetMode="External"/><Relationship Id="rId1" Type="http://schemas.openxmlformats.org/officeDocument/2006/relationships/hyperlink" Target="https://realscienceathletics.com/product/microc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opLeftCell="A4" workbookViewId="0">
      <selection activeCell="C36" sqref="C36"/>
    </sheetView>
  </sheetViews>
  <sheetFormatPr defaultColWidth="9.14453125" defaultRowHeight="15" x14ac:dyDescent="0.2"/>
  <cols>
    <col min="1" max="1" width="45.46875" style="18" customWidth="1"/>
    <col min="2" max="3" width="9.14453125" style="2" customWidth="1"/>
    <col min="4" max="4" width="9.14453125" style="2"/>
    <col min="5" max="5" width="6.45703125" style="2" customWidth="1"/>
    <col min="6" max="16384" width="9.14453125" style="2"/>
  </cols>
  <sheetData>
    <row r="1" spans="1:9" ht="24.95" customHeight="1" x14ac:dyDescent="0.2">
      <c r="A1" s="14" t="s">
        <v>9</v>
      </c>
      <c r="B1" s="13"/>
      <c r="C1" s="13"/>
      <c r="D1" s="13"/>
      <c r="E1" s="13"/>
      <c r="F1" s="13"/>
    </row>
    <row r="3" spans="1:9" x14ac:dyDescent="0.2">
      <c r="A3" s="15" t="s">
        <v>4</v>
      </c>
      <c r="B3" s="1" t="s">
        <v>0</v>
      </c>
      <c r="C3" s="1" t="s">
        <v>1</v>
      </c>
      <c r="D3" s="1" t="s">
        <v>2</v>
      </c>
      <c r="F3" s="1" t="s">
        <v>8</v>
      </c>
    </row>
    <row r="4" spans="1:9" x14ac:dyDescent="0.2">
      <c r="A4" s="16" t="s">
        <v>24</v>
      </c>
      <c r="B4" s="10">
        <v>12</v>
      </c>
      <c r="C4" s="10">
        <v>0</v>
      </c>
      <c r="D4" s="10">
        <v>10</v>
      </c>
      <c r="F4" s="2">
        <f t="shared" ref="F4:F11" si="0">SUM(G4,H4,I4)</f>
        <v>138</v>
      </c>
      <c r="G4" s="3">
        <f t="shared" ref="G4:H9" si="1">(B4*4)</f>
        <v>48</v>
      </c>
      <c r="H4" s="3">
        <f t="shared" si="1"/>
        <v>0</v>
      </c>
      <c r="I4" s="3">
        <f t="shared" ref="I4:I9" si="2">(D4*9)</f>
        <v>90</v>
      </c>
    </row>
    <row r="5" spans="1:9" x14ac:dyDescent="0.2">
      <c r="A5" s="16" t="s">
        <v>25</v>
      </c>
      <c r="B5" s="10">
        <v>16</v>
      </c>
      <c r="C5" s="10">
        <v>0</v>
      </c>
      <c r="D5" s="10">
        <v>0</v>
      </c>
      <c r="F5" s="2">
        <f t="shared" si="0"/>
        <v>64</v>
      </c>
      <c r="G5" s="3">
        <f t="shared" si="1"/>
        <v>64</v>
      </c>
      <c r="H5" s="3">
        <f t="shared" si="1"/>
        <v>0</v>
      </c>
      <c r="I5" s="3">
        <f t="shared" si="2"/>
        <v>0</v>
      </c>
    </row>
    <row r="6" spans="1:9" x14ac:dyDescent="0.2">
      <c r="A6" s="16" t="s">
        <v>26</v>
      </c>
      <c r="B6" s="10">
        <v>16</v>
      </c>
      <c r="C6" s="10">
        <v>60</v>
      </c>
      <c r="D6" s="10">
        <v>4</v>
      </c>
      <c r="F6" s="2">
        <f t="shared" si="0"/>
        <v>340</v>
      </c>
      <c r="G6" s="3">
        <f t="shared" si="1"/>
        <v>64</v>
      </c>
      <c r="H6" s="3">
        <f t="shared" si="1"/>
        <v>240</v>
      </c>
      <c r="I6" s="3">
        <f t="shared" si="2"/>
        <v>36</v>
      </c>
    </row>
    <row r="7" spans="1:9" x14ac:dyDescent="0.2">
      <c r="A7" s="16" t="s">
        <v>27</v>
      </c>
      <c r="B7" s="10">
        <v>0</v>
      </c>
      <c r="C7" s="10">
        <v>0</v>
      </c>
      <c r="D7" s="10">
        <v>8</v>
      </c>
      <c r="F7" s="2">
        <f t="shared" si="0"/>
        <v>72</v>
      </c>
      <c r="G7" s="3">
        <f>(B7*4)</f>
        <v>0</v>
      </c>
      <c r="H7" s="3">
        <f>(C7*4)</f>
        <v>0</v>
      </c>
      <c r="I7" s="3">
        <f>(D7*9)</f>
        <v>72</v>
      </c>
    </row>
    <row r="8" spans="1:9" x14ac:dyDescent="0.2">
      <c r="A8" s="16" t="s">
        <v>28</v>
      </c>
      <c r="B8" s="10">
        <v>2</v>
      </c>
      <c r="C8" s="10">
        <v>25</v>
      </c>
      <c r="D8" s="10">
        <v>1</v>
      </c>
      <c r="F8" s="2">
        <f t="shared" si="0"/>
        <v>117</v>
      </c>
      <c r="G8" s="3">
        <f t="shared" si="1"/>
        <v>8</v>
      </c>
      <c r="H8" s="3">
        <f t="shared" si="1"/>
        <v>100</v>
      </c>
      <c r="I8" s="3">
        <f t="shared" si="2"/>
        <v>9</v>
      </c>
    </row>
    <row r="9" spans="1:9" x14ac:dyDescent="0.2">
      <c r="A9" s="16"/>
      <c r="B9" s="10"/>
      <c r="C9" s="10"/>
      <c r="D9" s="10"/>
      <c r="F9" s="2">
        <f t="shared" si="0"/>
        <v>0</v>
      </c>
      <c r="G9" s="3">
        <f t="shared" si="1"/>
        <v>0</v>
      </c>
      <c r="H9" s="3">
        <f t="shared" si="1"/>
        <v>0</v>
      </c>
      <c r="I9" s="3">
        <f t="shared" si="2"/>
        <v>0</v>
      </c>
    </row>
    <row r="10" spans="1:9" x14ac:dyDescent="0.2">
      <c r="A10" s="24"/>
      <c r="B10" s="11"/>
      <c r="C10" s="11"/>
      <c r="D10" s="11"/>
      <c r="E10" s="4"/>
      <c r="F10" s="2">
        <f t="shared" si="0"/>
        <v>0</v>
      </c>
      <c r="G10" s="3">
        <f>(B10*4)</f>
        <v>0</v>
      </c>
      <c r="H10" s="3">
        <f>(C10*4)</f>
        <v>0</v>
      </c>
      <c r="I10" s="3">
        <f>(D10*9)</f>
        <v>0</v>
      </c>
    </row>
    <row r="11" spans="1:9" x14ac:dyDescent="0.2">
      <c r="A11" s="20"/>
      <c r="F11" s="2">
        <f t="shared" si="0"/>
        <v>0</v>
      </c>
      <c r="G11" s="3">
        <f>(B11*4)</f>
        <v>0</v>
      </c>
      <c r="H11" s="3">
        <f>(C11*4)</f>
        <v>0</v>
      </c>
      <c r="I11" s="3">
        <f>(D11*9)</f>
        <v>0</v>
      </c>
    </row>
    <row r="12" spans="1:9" x14ac:dyDescent="0.2">
      <c r="A12" s="17" t="s">
        <v>29</v>
      </c>
      <c r="B12" s="5">
        <f>SUM(B4:B11)</f>
        <v>46</v>
      </c>
      <c r="C12" s="5">
        <f>SUM(C4:C11)</f>
        <v>85</v>
      </c>
      <c r="D12" s="5">
        <f>SUM(D4:D11)</f>
        <v>23</v>
      </c>
      <c r="F12" s="6">
        <f>SUM(F4:F11)</f>
        <v>731</v>
      </c>
    </row>
    <row r="13" spans="1:9" x14ac:dyDescent="0.2">
      <c r="D13" s="4"/>
    </row>
    <row r="14" spans="1:9" x14ac:dyDescent="0.2">
      <c r="A14" s="28" t="s">
        <v>30</v>
      </c>
      <c r="B14" s="29"/>
      <c r="C14" s="29"/>
      <c r="D14" s="29"/>
      <c r="E14" s="30"/>
      <c r="F14" s="30"/>
    </row>
    <row r="15" spans="1:9" x14ac:dyDescent="0.2">
      <c r="A15" s="15" t="s">
        <v>31</v>
      </c>
      <c r="B15" s="1" t="s">
        <v>0</v>
      </c>
      <c r="C15" s="1" t="s">
        <v>1</v>
      </c>
      <c r="D15" s="1" t="s">
        <v>2</v>
      </c>
      <c r="F15" s="1" t="s">
        <v>8</v>
      </c>
    </row>
    <row r="16" spans="1:9" x14ac:dyDescent="0.2">
      <c r="A16" s="16" t="s">
        <v>32</v>
      </c>
      <c r="B16" s="10">
        <v>30</v>
      </c>
      <c r="C16" s="10">
        <v>4</v>
      </c>
      <c r="D16" s="10">
        <v>1</v>
      </c>
      <c r="F16" s="2">
        <f t="shared" ref="F16:F23" si="3">SUM(G16,H16,I16)</f>
        <v>145</v>
      </c>
      <c r="G16" s="3">
        <f t="shared" ref="G16:H23" si="4">(B16*4)</f>
        <v>120</v>
      </c>
      <c r="H16" s="3">
        <f t="shared" si="4"/>
        <v>16</v>
      </c>
      <c r="I16" s="3">
        <f t="shared" ref="I16:I23" si="5">(D16*9)</f>
        <v>9</v>
      </c>
    </row>
    <row r="17" spans="1:9" x14ac:dyDescent="0.2">
      <c r="A17" s="16" t="s">
        <v>33</v>
      </c>
      <c r="B17" s="10">
        <v>1</v>
      </c>
      <c r="C17" s="10">
        <v>0</v>
      </c>
      <c r="D17" s="10">
        <v>3</v>
      </c>
      <c r="F17" s="2">
        <f t="shared" si="3"/>
        <v>31</v>
      </c>
      <c r="G17" s="3">
        <f t="shared" si="4"/>
        <v>4</v>
      </c>
      <c r="H17" s="3">
        <f t="shared" si="4"/>
        <v>0</v>
      </c>
      <c r="I17" s="3">
        <f t="shared" si="5"/>
        <v>27</v>
      </c>
    </row>
    <row r="18" spans="1:9" x14ac:dyDescent="0.2">
      <c r="A18" s="16" t="s">
        <v>34</v>
      </c>
      <c r="B18" s="10">
        <v>1</v>
      </c>
      <c r="C18" s="10">
        <v>35</v>
      </c>
      <c r="D18" s="10">
        <v>0</v>
      </c>
      <c r="F18" s="2">
        <f t="shared" si="3"/>
        <v>144</v>
      </c>
      <c r="G18" s="3">
        <f t="shared" si="4"/>
        <v>4</v>
      </c>
      <c r="H18" s="3">
        <f t="shared" si="4"/>
        <v>140</v>
      </c>
      <c r="I18" s="3">
        <f t="shared" si="5"/>
        <v>0</v>
      </c>
    </row>
    <row r="19" spans="1:9" x14ac:dyDescent="0.2">
      <c r="A19" s="16" t="s">
        <v>35</v>
      </c>
      <c r="B19" s="10">
        <v>1</v>
      </c>
      <c r="C19" s="10">
        <v>14</v>
      </c>
      <c r="D19" s="10">
        <v>0</v>
      </c>
      <c r="F19" s="2">
        <f t="shared" si="3"/>
        <v>60</v>
      </c>
      <c r="G19" s="3">
        <f t="shared" si="4"/>
        <v>4</v>
      </c>
      <c r="H19" s="3">
        <f t="shared" si="4"/>
        <v>56</v>
      </c>
      <c r="I19" s="3">
        <f t="shared" si="5"/>
        <v>0</v>
      </c>
    </row>
    <row r="20" spans="1:9" x14ac:dyDescent="0.2">
      <c r="A20" s="16" t="s">
        <v>36</v>
      </c>
      <c r="B20" s="10">
        <v>2</v>
      </c>
      <c r="C20" s="10">
        <v>20</v>
      </c>
      <c r="D20" s="10">
        <v>1</v>
      </c>
      <c r="F20" s="2">
        <f t="shared" si="3"/>
        <v>97</v>
      </c>
      <c r="G20" s="3">
        <f t="shared" si="4"/>
        <v>8</v>
      </c>
      <c r="H20" s="3">
        <f t="shared" si="4"/>
        <v>80</v>
      </c>
      <c r="I20" s="3">
        <f t="shared" si="5"/>
        <v>9</v>
      </c>
    </row>
    <row r="21" spans="1:9" x14ac:dyDescent="0.2">
      <c r="A21" s="16" t="s">
        <v>37</v>
      </c>
      <c r="B21" s="10">
        <v>9</v>
      </c>
      <c r="C21" s="10">
        <v>6</v>
      </c>
      <c r="D21" s="10">
        <v>15</v>
      </c>
      <c r="F21" s="2">
        <f t="shared" si="3"/>
        <v>195</v>
      </c>
      <c r="G21" s="3">
        <f t="shared" si="4"/>
        <v>36</v>
      </c>
      <c r="H21" s="3">
        <f t="shared" si="4"/>
        <v>24</v>
      </c>
      <c r="I21" s="3">
        <f t="shared" si="5"/>
        <v>135</v>
      </c>
    </row>
    <row r="22" spans="1:9" x14ac:dyDescent="0.2">
      <c r="A22" s="18" t="s">
        <v>38</v>
      </c>
      <c r="B22" s="2">
        <v>0</v>
      </c>
      <c r="C22" s="2">
        <v>0</v>
      </c>
      <c r="D22" s="2">
        <v>0</v>
      </c>
      <c r="F22" s="2">
        <f t="shared" si="3"/>
        <v>0</v>
      </c>
      <c r="G22" s="3">
        <f t="shared" si="4"/>
        <v>0</v>
      </c>
      <c r="H22" s="3">
        <f t="shared" si="4"/>
        <v>0</v>
      </c>
      <c r="I22" s="3">
        <f t="shared" si="5"/>
        <v>0</v>
      </c>
    </row>
    <row r="23" spans="1:9" x14ac:dyDescent="0.2">
      <c r="F23" s="2">
        <f t="shared" si="3"/>
        <v>0</v>
      </c>
      <c r="G23" s="3">
        <f t="shared" si="4"/>
        <v>0</v>
      </c>
      <c r="H23" s="3">
        <f t="shared" si="4"/>
        <v>0</v>
      </c>
      <c r="I23" s="3">
        <f t="shared" si="5"/>
        <v>0</v>
      </c>
    </row>
    <row r="24" spans="1:9" x14ac:dyDescent="0.2">
      <c r="A24" s="17" t="s">
        <v>29</v>
      </c>
      <c r="B24" s="5">
        <f>SUM(B16:B23)</f>
        <v>44</v>
      </c>
      <c r="C24" s="5">
        <f>SUM(C16:C23)</f>
        <v>79</v>
      </c>
      <c r="D24" s="5">
        <f>SUM(D16:D23)</f>
        <v>20</v>
      </c>
      <c r="F24" s="6">
        <f>SUM(F16:F23)</f>
        <v>672</v>
      </c>
    </row>
    <row r="25" spans="1:9" x14ac:dyDescent="0.2">
      <c r="D25" s="4"/>
    </row>
    <row r="26" spans="1:9" x14ac:dyDescent="0.2">
      <c r="A26" s="21"/>
    </row>
    <row r="27" spans="1:9" x14ac:dyDescent="0.2">
      <c r="A27" s="15" t="s">
        <v>39</v>
      </c>
      <c r="B27" s="1" t="s">
        <v>0</v>
      </c>
      <c r="C27" s="1" t="s">
        <v>1</v>
      </c>
      <c r="D27" s="1" t="s">
        <v>2</v>
      </c>
      <c r="F27" s="1" t="s">
        <v>8</v>
      </c>
    </row>
    <row r="28" spans="1:9" ht="27.75" x14ac:dyDescent="0.2">
      <c r="A28" s="25" t="s">
        <v>40</v>
      </c>
      <c r="B28" s="10">
        <v>53</v>
      </c>
      <c r="C28" s="10">
        <v>0</v>
      </c>
      <c r="D28" s="10">
        <v>6</v>
      </c>
      <c r="F28" s="10">
        <f t="shared" ref="F28:F35" si="6">SUM(G28,H28,I28)</f>
        <v>266</v>
      </c>
      <c r="G28" s="3">
        <f t="shared" ref="G28:H35" si="7">(B28*4)</f>
        <v>212</v>
      </c>
      <c r="H28" s="3">
        <f t="shared" si="7"/>
        <v>0</v>
      </c>
      <c r="I28" s="3">
        <f t="shared" ref="I28:I35" si="8">(D28*9)</f>
        <v>54</v>
      </c>
    </row>
    <row r="29" spans="1:9" x14ac:dyDescent="0.2">
      <c r="A29" s="18" t="s">
        <v>41</v>
      </c>
      <c r="B29" s="10">
        <v>13</v>
      </c>
      <c r="C29" s="10">
        <v>97</v>
      </c>
      <c r="D29" s="10">
        <v>4</v>
      </c>
      <c r="F29" s="2">
        <f t="shared" si="6"/>
        <v>476</v>
      </c>
      <c r="G29" s="3">
        <f t="shared" si="7"/>
        <v>52</v>
      </c>
      <c r="H29" s="3">
        <f t="shared" si="7"/>
        <v>388</v>
      </c>
      <c r="I29" s="3">
        <f t="shared" si="8"/>
        <v>36</v>
      </c>
    </row>
    <row r="30" spans="1:9" x14ac:dyDescent="0.2">
      <c r="A30" s="16" t="s">
        <v>42</v>
      </c>
      <c r="B30" s="10">
        <v>3</v>
      </c>
      <c r="C30" s="10">
        <v>11</v>
      </c>
      <c r="D30" s="10">
        <v>0</v>
      </c>
      <c r="F30" s="2">
        <f t="shared" si="6"/>
        <v>56</v>
      </c>
      <c r="G30" s="3">
        <f t="shared" si="7"/>
        <v>12</v>
      </c>
      <c r="H30" s="3">
        <f t="shared" si="7"/>
        <v>44</v>
      </c>
      <c r="I30" s="3">
        <f t="shared" si="8"/>
        <v>0</v>
      </c>
    </row>
    <row r="31" spans="1:9" x14ac:dyDescent="0.2">
      <c r="A31" s="16"/>
      <c r="B31" s="10"/>
      <c r="C31" s="10"/>
      <c r="D31" s="10"/>
      <c r="F31" s="2">
        <f t="shared" si="6"/>
        <v>0</v>
      </c>
      <c r="G31" s="3">
        <f t="shared" si="7"/>
        <v>0</v>
      </c>
      <c r="H31" s="3">
        <f t="shared" si="7"/>
        <v>0</v>
      </c>
      <c r="I31" s="3">
        <f t="shared" si="8"/>
        <v>0</v>
      </c>
    </row>
    <row r="32" spans="1:9" x14ac:dyDescent="0.2">
      <c r="F32" s="2">
        <f t="shared" si="6"/>
        <v>0</v>
      </c>
      <c r="G32" s="3">
        <f>(B32*4)</f>
        <v>0</v>
      </c>
      <c r="H32" s="3">
        <f>(C32*4)</f>
        <v>0</v>
      </c>
      <c r="I32" s="3">
        <f>(D32*9)</f>
        <v>0</v>
      </c>
    </row>
    <row r="33" spans="1:9" x14ac:dyDescent="0.2">
      <c r="F33" s="2">
        <f t="shared" si="6"/>
        <v>0</v>
      </c>
      <c r="G33" s="3">
        <f t="shared" si="7"/>
        <v>0</v>
      </c>
      <c r="H33" s="3">
        <f t="shared" si="7"/>
        <v>0</v>
      </c>
      <c r="I33" s="3">
        <f t="shared" si="8"/>
        <v>0</v>
      </c>
    </row>
    <row r="34" spans="1:9" x14ac:dyDescent="0.2">
      <c r="F34" s="2">
        <f t="shared" si="6"/>
        <v>0</v>
      </c>
      <c r="G34" s="3">
        <f t="shared" si="7"/>
        <v>0</v>
      </c>
      <c r="H34" s="3">
        <f t="shared" si="7"/>
        <v>0</v>
      </c>
      <c r="I34" s="3">
        <f t="shared" si="8"/>
        <v>0</v>
      </c>
    </row>
    <row r="35" spans="1:9" x14ac:dyDescent="0.2">
      <c r="F35" s="2">
        <f t="shared" si="6"/>
        <v>0</v>
      </c>
      <c r="G35" s="3">
        <f t="shared" si="7"/>
        <v>0</v>
      </c>
      <c r="H35" s="3">
        <f t="shared" si="7"/>
        <v>0</v>
      </c>
      <c r="I35" s="3">
        <f t="shared" si="8"/>
        <v>0</v>
      </c>
    </row>
    <row r="36" spans="1:9" x14ac:dyDescent="0.2">
      <c r="A36" s="22" t="s">
        <v>29</v>
      </c>
      <c r="B36" s="6">
        <f>SUM(B28:B35)</f>
        <v>69</v>
      </c>
      <c r="C36" s="6">
        <f>SUM(C28:C35)</f>
        <v>108</v>
      </c>
      <c r="D36" s="6">
        <f>SUM(D28:D35)</f>
        <v>10</v>
      </c>
      <c r="F36" s="6">
        <f>SUM(F28:F35)</f>
        <v>798</v>
      </c>
    </row>
    <row r="37" spans="1:9" x14ac:dyDescent="0.2">
      <c r="D37" s="4"/>
    </row>
    <row r="38" spans="1:9" x14ac:dyDescent="0.2">
      <c r="A38" s="21"/>
    </row>
    <row r="39" spans="1:9" x14ac:dyDescent="0.2">
      <c r="A39" s="15" t="s">
        <v>43</v>
      </c>
      <c r="B39" s="1" t="s">
        <v>0</v>
      </c>
      <c r="C39" s="1" t="s">
        <v>1</v>
      </c>
      <c r="D39" s="1" t="s">
        <v>2</v>
      </c>
      <c r="F39" s="1" t="s">
        <v>8</v>
      </c>
    </row>
    <row r="40" spans="1:9" x14ac:dyDescent="0.2">
      <c r="A40" s="16" t="s">
        <v>44</v>
      </c>
      <c r="B40" s="10">
        <v>8</v>
      </c>
      <c r="C40" s="10">
        <v>41</v>
      </c>
      <c r="D40" s="10">
        <v>4</v>
      </c>
      <c r="F40" s="2">
        <f t="shared" ref="F40:F47" si="9">SUM(G40,H40,I40)</f>
        <v>232</v>
      </c>
      <c r="G40" s="3">
        <f t="shared" ref="G40:H47" si="10">(B40*4)</f>
        <v>32</v>
      </c>
      <c r="H40" s="3">
        <f t="shared" si="10"/>
        <v>164</v>
      </c>
      <c r="I40" s="3">
        <f t="shared" ref="I40:I47" si="11">(D40*9)</f>
        <v>36</v>
      </c>
    </row>
    <row r="41" spans="1:9" x14ac:dyDescent="0.2">
      <c r="A41" s="16" t="s">
        <v>45</v>
      </c>
      <c r="B41" s="10">
        <v>0</v>
      </c>
      <c r="C41" s="10">
        <v>18</v>
      </c>
      <c r="D41" s="10">
        <v>0</v>
      </c>
      <c r="F41" s="2">
        <f t="shared" si="9"/>
        <v>72</v>
      </c>
      <c r="G41" s="3">
        <f t="shared" si="10"/>
        <v>0</v>
      </c>
      <c r="H41" s="3">
        <f t="shared" si="10"/>
        <v>72</v>
      </c>
      <c r="I41" s="3">
        <f t="shared" si="11"/>
        <v>0</v>
      </c>
    </row>
    <row r="42" spans="1:9" x14ac:dyDescent="0.2">
      <c r="A42" s="16" t="s">
        <v>46</v>
      </c>
      <c r="B42" s="10">
        <v>1</v>
      </c>
      <c r="C42" s="10">
        <v>21</v>
      </c>
      <c r="D42" s="10">
        <v>0</v>
      </c>
      <c r="F42" s="2">
        <f t="shared" si="9"/>
        <v>88</v>
      </c>
      <c r="G42" s="3">
        <f t="shared" si="10"/>
        <v>4</v>
      </c>
      <c r="H42" s="3">
        <f t="shared" si="10"/>
        <v>84</v>
      </c>
      <c r="I42" s="3">
        <f t="shared" si="11"/>
        <v>0</v>
      </c>
    </row>
    <row r="43" spans="1:9" x14ac:dyDescent="0.2">
      <c r="A43" s="16" t="s">
        <v>47</v>
      </c>
      <c r="B43" s="10">
        <v>10</v>
      </c>
      <c r="C43" s="10">
        <v>15</v>
      </c>
      <c r="D43" s="10">
        <v>25</v>
      </c>
      <c r="F43" s="2">
        <f t="shared" si="9"/>
        <v>325</v>
      </c>
      <c r="G43" s="3">
        <f t="shared" si="10"/>
        <v>40</v>
      </c>
      <c r="H43" s="3">
        <f t="shared" si="10"/>
        <v>60</v>
      </c>
      <c r="I43" s="3">
        <f t="shared" si="11"/>
        <v>225</v>
      </c>
    </row>
    <row r="44" spans="1:9" x14ac:dyDescent="0.2">
      <c r="A44" s="16"/>
      <c r="B44" s="10"/>
      <c r="C44" s="10"/>
      <c r="D44" s="10"/>
      <c r="F44" s="2">
        <f t="shared" si="9"/>
        <v>0</v>
      </c>
      <c r="G44" s="3">
        <f t="shared" si="10"/>
        <v>0</v>
      </c>
      <c r="H44" s="3">
        <f t="shared" si="10"/>
        <v>0</v>
      </c>
      <c r="I44" s="3">
        <f t="shared" si="11"/>
        <v>0</v>
      </c>
    </row>
    <row r="45" spans="1:9" x14ac:dyDescent="0.2">
      <c r="A45" s="20"/>
      <c r="F45" s="2">
        <f t="shared" si="9"/>
        <v>0</v>
      </c>
      <c r="G45" s="3">
        <f t="shared" si="10"/>
        <v>0</v>
      </c>
      <c r="H45" s="3">
        <f t="shared" si="10"/>
        <v>0</v>
      </c>
      <c r="I45" s="3">
        <f t="shared" si="11"/>
        <v>0</v>
      </c>
    </row>
    <row r="46" spans="1:9" x14ac:dyDescent="0.2">
      <c r="F46" s="2">
        <f t="shared" si="9"/>
        <v>0</v>
      </c>
      <c r="G46" s="3">
        <f t="shared" si="10"/>
        <v>0</v>
      </c>
      <c r="H46" s="3">
        <f t="shared" si="10"/>
        <v>0</v>
      </c>
      <c r="I46" s="3">
        <f t="shared" si="11"/>
        <v>0</v>
      </c>
    </row>
    <row r="47" spans="1:9" x14ac:dyDescent="0.2">
      <c r="F47" s="2">
        <f t="shared" si="9"/>
        <v>0</v>
      </c>
      <c r="G47" s="3">
        <f t="shared" si="10"/>
        <v>0</v>
      </c>
      <c r="H47" s="3">
        <f t="shared" si="10"/>
        <v>0</v>
      </c>
      <c r="I47" s="3">
        <f t="shared" si="11"/>
        <v>0</v>
      </c>
    </row>
    <row r="48" spans="1:9" x14ac:dyDescent="0.2">
      <c r="A48" s="22" t="s">
        <v>29</v>
      </c>
      <c r="B48" s="6">
        <f>SUM(B40:B47)</f>
        <v>19</v>
      </c>
      <c r="C48" s="6">
        <f>SUM(C40:C47)</f>
        <v>95</v>
      </c>
      <c r="D48" s="6">
        <f>SUM(D40:D47)</f>
        <v>29</v>
      </c>
      <c r="F48" s="6">
        <f>SUM(F40:F47)</f>
        <v>717</v>
      </c>
    </row>
    <row r="49" spans="1:9" x14ac:dyDescent="0.2">
      <c r="D49" s="4"/>
    </row>
    <row r="50" spans="1:9" x14ac:dyDescent="0.2">
      <c r="A50" s="21"/>
    </row>
    <row r="51" spans="1:9" x14ac:dyDescent="0.2">
      <c r="A51" s="15" t="s">
        <v>48</v>
      </c>
      <c r="B51" s="1" t="s">
        <v>0</v>
      </c>
      <c r="C51" s="1" t="s">
        <v>1</v>
      </c>
      <c r="D51" s="1" t="s">
        <v>2</v>
      </c>
      <c r="F51" s="1" t="s">
        <v>8</v>
      </c>
    </row>
    <row r="52" spans="1:9" x14ac:dyDescent="0.2">
      <c r="A52" s="16" t="s">
        <v>49</v>
      </c>
      <c r="B52" s="10">
        <v>54</v>
      </c>
      <c r="C52" s="10">
        <v>0</v>
      </c>
      <c r="D52" s="10">
        <v>11</v>
      </c>
      <c r="F52" s="2">
        <f t="shared" ref="F52:F59" si="12">SUM(G52,H52,I52)</f>
        <v>315</v>
      </c>
      <c r="G52" s="3">
        <f t="shared" ref="G52:H59" si="13">(B52*4)</f>
        <v>216</v>
      </c>
      <c r="H52" s="3">
        <f t="shared" si="13"/>
        <v>0</v>
      </c>
      <c r="I52" s="3">
        <f t="shared" ref="I52:I59" si="14">(D52*9)</f>
        <v>99</v>
      </c>
    </row>
    <row r="53" spans="1:9" x14ac:dyDescent="0.2">
      <c r="A53" s="16" t="s">
        <v>50</v>
      </c>
      <c r="B53" s="10">
        <v>9</v>
      </c>
      <c r="C53" s="10">
        <v>91</v>
      </c>
      <c r="D53" s="10">
        <v>1</v>
      </c>
      <c r="F53" s="2">
        <f t="shared" si="12"/>
        <v>409</v>
      </c>
      <c r="G53" s="3">
        <f t="shared" si="13"/>
        <v>36</v>
      </c>
      <c r="H53" s="3">
        <f t="shared" si="13"/>
        <v>364</v>
      </c>
      <c r="I53" s="3">
        <f t="shared" si="14"/>
        <v>9</v>
      </c>
    </row>
    <row r="54" spans="1:9" x14ac:dyDescent="0.2">
      <c r="A54" s="16" t="s">
        <v>51</v>
      </c>
      <c r="B54" s="10">
        <v>2</v>
      </c>
      <c r="C54" s="10">
        <v>12</v>
      </c>
      <c r="D54" s="10">
        <v>0</v>
      </c>
      <c r="F54" s="2">
        <f t="shared" si="12"/>
        <v>56</v>
      </c>
      <c r="G54" s="3">
        <f t="shared" si="13"/>
        <v>8</v>
      </c>
      <c r="H54" s="3">
        <f t="shared" si="13"/>
        <v>48</v>
      </c>
      <c r="I54" s="3">
        <f t="shared" si="14"/>
        <v>0</v>
      </c>
    </row>
    <row r="55" spans="1:9" x14ac:dyDescent="0.2">
      <c r="A55" s="16" t="s">
        <v>52</v>
      </c>
      <c r="B55" s="10">
        <v>0</v>
      </c>
      <c r="C55" s="10">
        <v>0</v>
      </c>
      <c r="D55" s="10">
        <v>15</v>
      </c>
      <c r="F55" s="2">
        <f t="shared" si="12"/>
        <v>135</v>
      </c>
      <c r="G55" s="3">
        <f t="shared" si="13"/>
        <v>0</v>
      </c>
      <c r="H55" s="3">
        <f t="shared" si="13"/>
        <v>0</v>
      </c>
      <c r="I55" s="3">
        <f t="shared" si="14"/>
        <v>135</v>
      </c>
    </row>
    <row r="56" spans="1:9" x14ac:dyDescent="0.2">
      <c r="A56" s="16" t="s">
        <v>53</v>
      </c>
      <c r="B56" s="10">
        <v>2</v>
      </c>
      <c r="C56" s="10">
        <v>38</v>
      </c>
      <c r="D56" s="10">
        <v>1</v>
      </c>
      <c r="F56" s="2">
        <f t="shared" si="12"/>
        <v>169</v>
      </c>
      <c r="G56" s="3">
        <f t="shared" si="13"/>
        <v>8</v>
      </c>
      <c r="H56" s="3">
        <f t="shared" si="13"/>
        <v>152</v>
      </c>
      <c r="I56" s="3">
        <f t="shared" si="14"/>
        <v>9</v>
      </c>
    </row>
    <row r="57" spans="1:9" x14ac:dyDescent="0.2">
      <c r="A57" s="16"/>
      <c r="B57" s="10"/>
      <c r="C57" s="10"/>
      <c r="D57" s="10"/>
      <c r="F57" s="2">
        <f t="shared" si="12"/>
        <v>0</v>
      </c>
      <c r="G57" s="3">
        <f t="shared" si="13"/>
        <v>0</v>
      </c>
      <c r="H57" s="3">
        <f t="shared" si="13"/>
        <v>0</v>
      </c>
      <c r="I57" s="3">
        <f t="shared" si="14"/>
        <v>0</v>
      </c>
    </row>
    <row r="58" spans="1:9" x14ac:dyDescent="0.2">
      <c r="A58" s="20"/>
      <c r="F58" s="2">
        <f t="shared" si="12"/>
        <v>0</v>
      </c>
      <c r="G58" s="3">
        <f t="shared" si="13"/>
        <v>0</v>
      </c>
      <c r="H58" s="3">
        <f t="shared" si="13"/>
        <v>0</v>
      </c>
      <c r="I58" s="3">
        <f t="shared" si="14"/>
        <v>0</v>
      </c>
    </row>
    <row r="59" spans="1:9" x14ac:dyDescent="0.2">
      <c r="F59" s="2">
        <f t="shared" si="12"/>
        <v>0</v>
      </c>
      <c r="G59" s="3">
        <f t="shared" si="13"/>
        <v>0</v>
      </c>
      <c r="H59" s="3">
        <f t="shared" si="13"/>
        <v>0</v>
      </c>
      <c r="I59" s="3">
        <f t="shared" si="14"/>
        <v>0</v>
      </c>
    </row>
    <row r="60" spans="1:9" x14ac:dyDescent="0.2">
      <c r="A60" s="22" t="s">
        <v>3</v>
      </c>
      <c r="B60" s="6">
        <f>SUM(B52:B59)</f>
        <v>67</v>
      </c>
      <c r="C60" s="6">
        <f>SUM(C52:C59)</f>
        <v>141</v>
      </c>
      <c r="D60" s="6">
        <f>SUM(D52:D59)</f>
        <v>28</v>
      </c>
      <c r="F60" s="6">
        <f>SUM(F52:F59)</f>
        <v>1084</v>
      </c>
    </row>
    <row r="61" spans="1:9" x14ac:dyDescent="0.2">
      <c r="D61" s="4"/>
    </row>
    <row r="63" spans="1:9" x14ac:dyDescent="0.2">
      <c r="A63" s="15" t="s">
        <v>5</v>
      </c>
      <c r="B63" s="1" t="s">
        <v>0</v>
      </c>
      <c r="C63" s="1" t="s">
        <v>1</v>
      </c>
      <c r="D63" s="1" t="s">
        <v>2</v>
      </c>
      <c r="F63" s="1" t="s">
        <v>8</v>
      </c>
    </row>
    <row r="64" spans="1:9" x14ac:dyDescent="0.2">
      <c r="A64" s="16"/>
      <c r="B64" s="10"/>
      <c r="C64" s="10"/>
      <c r="D64" s="10"/>
      <c r="F64" s="2">
        <f t="shared" ref="F64:F71" si="15">SUM(G64,H64,I64)</f>
        <v>0</v>
      </c>
      <c r="G64" s="3">
        <f t="shared" ref="G64:H71" si="16">(B64*4)</f>
        <v>0</v>
      </c>
      <c r="H64" s="3">
        <f t="shared" si="16"/>
        <v>0</v>
      </c>
      <c r="I64" s="3">
        <f t="shared" ref="I64:I71" si="17">(D64*9)</f>
        <v>0</v>
      </c>
    </row>
    <row r="65" spans="1:9" x14ac:dyDescent="0.2">
      <c r="A65" s="16"/>
      <c r="B65" s="10"/>
      <c r="C65" s="10"/>
      <c r="D65" s="10"/>
      <c r="F65" s="2">
        <f t="shared" si="15"/>
        <v>0</v>
      </c>
      <c r="G65" s="3">
        <f t="shared" si="16"/>
        <v>0</v>
      </c>
      <c r="H65" s="3">
        <f t="shared" si="16"/>
        <v>0</v>
      </c>
      <c r="I65" s="3">
        <f t="shared" si="17"/>
        <v>0</v>
      </c>
    </row>
    <row r="66" spans="1:9" x14ac:dyDescent="0.2">
      <c r="A66" s="16"/>
      <c r="B66" s="10"/>
      <c r="C66" s="10"/>
      <c r="D66" s="10"/>
      <c r="F66" s="2">
        <f t="shared" si="15"/>
        <v>0</v>
      </c>
      <c r="G66" s="3">
        <f t="shared" si="16"/>
        <v>0</v>
      </c>
      <c r="H66" s="3">
        <f t="shared" si="16"/>
        <v>0</v>
      </c>
      <c r="I66" s="3">
        <f t="shared" si="17"/>
        <v>0</v>
      </c>
    </row>
    <row r="67" spans="1:9" x14ac:dyDescent="0.2">
      <c r="F67" s="2">
        <f t="shared" si="15"/>
        <v>0</v>
      </c>
      <c r="G67" s="3">
        <f t="shared" si="16"/>
        <v>0</v>
      </c>
      <c r="H67" s="3">
        <f t="shared" si="16"/>
        <v>0</v>
      </c>
      <c r="I67" s="3">
        <f t="shared" si="17"/>
        <v>0</v>
      </c>
    </row>
    <row r="68" spans="1:9" x14ac:dyDescent="0.2">
      <c r="F68" s="2">
        <f t="shared" si="15"/>
        <v>0</v>
      </c>
      <c r="G68" s="3">
        <f t="shared" si="16"/>
        <v>0</v>
      </c>
      <c r="H68" s="3">
        <f t="shared" si="16"/>
        <v>0</v>
      </c>
      <c r="I68" s="3">
        <f t="shared" si="17"/>
        <v>0</v>
      </c>
    </row>
    <row r="69" spans="1:9" x14ac:dyDescent="0.2">
      <c r="F69" s="2">
        <f t="shared" si="15"/>
        <v>0</v>
      </c>
      <c r="G69" s="3">
        <f t="shared" si="16"/>
        <v>0</v>
      </c>
      <c r="H69" s="3">
        <f t="shared" si="16"/>
        <v>0</v>
      </c>
      <c r="I69" s="3">
        <f t="shared" si="17"/>
        <v>0</v>
      </c>
    </row>
    <row r="70" spans="1:9" x14ac:dyDescent="0.2">
      <c r="F70" s="2">
        <f t="shared" si="15"/>
        <v>0</v>
      </c>
      <c r="G70" s="3">
        <f t="shared" si="16"/>
        <v>0</v>
      </c>
      <c r="H70" s="3">
        <f t="shared" si="16"/>
        <v>0</v>
      </c>
      <c r="I70" s="3">
        <f t="shared" si="17"/>
        <v>0</v>
      </c>
    </row>
    <row r="71" spans="1:9" x14ac:dyDescent="0.2">
      <c r="F71" s="2">
        <f t="shared" si="15"/>
        <v>0</v>
      </c>
      <c r="G71" s="3">
        <f t="shared" si="16"/>
        <v>0</v>
      </c>
      <c r="H71" s="3">
        <f t="shared" si="16"/>
        <v>0</v>
      </c>
      <c r="I71" s="3">
        <f t="shared" si="17"/>
        <v>0</v>
      </c>
    </row>
    <row r="72" spans="1:9" x14ac:dyDescent="0.2">
      <c r="A72" s="22" t="s">
        <v>3</v>
      </c>
      <c r="B72" s="6">
        <f>SUM(B64:B71)</f>
        <v>0</v>
      </c>
      <c r="C72" s="6">
        <f>SUM(C64:C71)</f>
        <v>0</v>
      </c>
      <c r="D72" s="6">
        <f>SUM(D64:D71)</f>
        <v>0</v>
      </c>
      <c r="F72" s="6">
        <f>SUM(F64:F71)</f>
        <v>0</v>
      </c>
    </row>
    <row r="73" spans="1:9" x14ac:dyDescent="0.2">
      <c r="D73" s="4"/>
    </row>
    <row r="75" spans="1:9" x14ac:dyDescent="0.2">
      <c r="A75" s="15" t="s">
        <v>6</v>
      </c>
      <c r="B75" s="1" t="s">
        <v>0</v>
      </c>
      <c r="C75" s="1" t="s">
        <v>1</v>
      </c>
      <c r="D75" s="1" t="s">
        <v>2</v>
      </c>
      <c r="F75" s="1" t="s">
        <v>8</v>
      </c>
    </row>
    <row r="76" spans="1:9" x14ac:dyDescent="0.2">
      <c r="F76" s="2">
        <f t="shared" ref="F76:F83" si="18">SUM(G76,H76,I76)</f>
        <v>0</v>
      </c>
      <c r="G76" s="3">
        <f t="shared" ref="G76:H83" si="19">(B76*4)</f>
        <v>0</v>
      </c>
      <c r="H76" s="3">
        <f t="shared" si="19"/>
        <v>0</v>
      </c>
      <c r="I76" s="3">
        <f t="shared" ref="I76:I83" si="20">(D76*9)</f>
        <v>0</v>
      </c>
    </row>
    <row r="77" spans="1:9" x14ac:dyDescent="0.2">
      <c r="F77" s="2">
        <f t="shared" si="18"/>
        <v>0</v>
      </c>
      <c r="G77" s="3">
        <f t="shared" si="19"/>
        <v>0</v>
      </c>
      <c r="H77" s="3">
        <f t="shared" si="19"/>
        <v>0</v>
      </c>
      <c r="I77" s="3">
        <f t="shared" si="20"/>
        <v>0</v>
      </c>
    </row>
    <row r="78" spans="1:9" x14ac:dyDescent="0.2">
      <c r="F78" s="2">
        <f t="shared" si="18"/>
        <v>0</v>
      </c>
      <c r="G78" s="3">
        <f t="shared" si="19"/>
        <v>0</v>
      </c>
      <c r="H78" s="3">
        <f t="shared" si="19"/>
        <v>0</v>
      </c>
      <c r="I78" s="3">
        <f t="shared" si="20"/>
        <v>0</v>
      </c>
    </row>
    <row r="79" spans="1:9" x14ac:dyDescent="0.2">
      <c r="F79" s="2">
        <f t="shared" si="18"/>
        <v>0</v>
      </c>
      <c r="G79" s="3">
        <f t="shared" si="19"/>
        <v>0</v>
      </c>
      <c r="H79" s="3">
        <f t="shared" si="19"/>
        <v>0</v>
      </c>
      <c r="I79" s="3">
        <f t="shared" si="20"/>
        <v>0</v>
      </c>
    </row>
    <row r="80" spans="1:9" x14ac:dyDescent="0.2">
      <c r="F80" s="2">
        <f t="shared" si="18"/>
        <v>0</v>
      </c>
      <c r="G80" s="3">
        <f t="shared" si="19"/>
        <v>0</v>
      </c>
      <c r="H80" s="3">
        <f t="shared" si="19"/>
        <v>0</v>
      </c>
      <c r="I80" s="3">
        <f t="shared" si="20"/>
        <v>0</v>
      </c>
    </row>
    <row r="81" spans="1:9" x14ac:dyDescent="0.2">
      <c r="F81" s="2">
        <f t="shared" si="18"/>
        <v>0</v>
      </c>
      <c r="G81" s="3">
        <f t="shared" si="19"/>
        <v>0</v>
      </c>
      <c r="H81" s="3">
        <f t="shared" si="19"/>
        <v>0</v>
      </c>
      <c r="I81" s="3">
        <f t="shared" si="20"/>
        <v>0</v>
      </c>
    </row>
    <row r="82" spans="1:9" x14ac:dyDescent="0.2">
      <c r="F82" s="2">
        <f t="shared" si="18"/>
        <v>0</v>
      </c>
      <c r="G82" s="3">
        <f t="shared" si="19"/>
        <v>0</v>
      </c>
      <c r="H82" s="3">
        <f t="shared" si="19"/>
        <v>0</v>
      </c>
      <c r="I82" s="3">
        <f t="shared" si="20"/>
        <v>0</v>
      </c>
    </row>
    <row r="83" spans="1:9" x14ac:dyDescent="0.2">
      <c r="F83" s="2">
        <f t="shared" si="18"/>
        <v>0</v>
      </c>
      <c r="G83" s="3">
        <f t="shared" si="19"/>
        <v>0</v>
      </c>
      <c r="H83" s="3">
        <f t="shared" si="19"/>
        <v>0</v>
      </c>
      <c r="I83" s="3">
        <f t="shared" si="20"/>
        <v>0</v>
      </c>
    </row>
    <row r="84" spans="1:9" x14ac:dyDescent="0.2">
      <c r="A84" s="22" t="s">
        <v>3</v>
      </c>
      <c r="B84" s="6">
        <f>SUM(B76:B83)</f>
        <v>0</v>
      </c>
      <c r="C84" s="6">
        <f>SUM(C76:C83)</f>
        <v>0</v>
      </c>
      <c r="D84" s="6">
        <f>SUM(D76:D83)</f>
        <v>0</v>
      </c>
      <c r="F84" s="6">
        <f>SUM(F76:F83)</f>
        <v>0</v>
      </c>
    </row>
    <row r="85" spans="1:9" x14ac:dyDescent="0.2">
      <c r="D85" s="4"/>
    </row>
    <row r="86" spans="1:9" x14ac:dyDescent="0.2">
      <c r="A86" s="23" t="s">
        <v>7</v>
      </c>
      <c r="B86" s="7">
        <f>SUM(B12,B24,B36,B48,B60,B72,B84)</f>
        <v>245</v>
      </c>
      <c r="C86" s="7">
        <f>SUM(C12,C24,C36,C48,C60,C72,C84)</f>
        <v>508</v>
      </c>
      <c r="D86" s="7">
        <f>SUM(D12,D24,D36,D48,D60,D72,D84)</f>
        <v>110</v>
      </c>
      <c r="E86" s="9"/>
      <c r="F86" s="8">
        <f>SUM(B87,C87,D87)</f>
        <v>4002</v>
      </c>
    </row>
    <row r="87" spans="1:9" x14ac:dyDescent="0.2">
      <c r="B87" s="3">
        <f>B86*4</f>
        <v>980</v>
      </c>
      <c r="C87" s="3">
        <f>C86*4</f>
        <v>2032</v>
      </c>
      <c r="D87" s="3">
        <f>D86*9</f>
        <v>990</v>
      </c>
    </row>
    <row r="88" spans="1:9" x14ac:dyDescent="0.2">
      <c r="B88" s="10"/>
      <c r="C88" s="10"/>
      <c r="D88" s="10"/>
      <c r="E88"/>
    </row>
    <row r="89" spans="1:9" x14ac:dyDescent="0.2">
      <c r="A89" s="26" t="s">
        <v>14</v>
      </c>
      <c r="B89" s="32" t="s">
        <v>15</v>
      </c>
      <c r="C89" s="32"/>
      <c r="D89" s="32"/>
      <c r="E89" s="32"/>
      <c r="F89" s="32"/>
    </row>
    <row r="90" spans="1:9" ht="9.9499999999999993" customHeight="1" x14ac:dyDescent="0.2">
      <c r="A90" s="16"/>
      <c r="B90" s="33"/>
      <c r="C90" s="33"/>
      <c r="D90" s="33"/>
      <c r="E90" s="33"/>
      <c r="F90" s="33"/>
    </row>
    <row r="91" spans="1:9" x14ac:dyDescent="0.2">
      <c r="A91" s="27" t="s">
        <v>16</v>
      </c>
      <c r="B91" s="31" t="s">
        <v>17</v>
      </c>
      <c r="C91" s="31"/>
      <c r="D91" s="31"/>
      <c r="E91" s="31"/>
      <c r="F91" s="31"/>
    </row>
    <row r="92" spans="1:9" x14ac:dyDescent="0.2">
      <c r="A92" s="27" t="s">
        <v>18</v>
      </c>
      <c r="B92" s="31" t="s">
        <v>19</v>
      </c>
      <c r="C92" s="31"/>
      <c r="D92" s="31"/>
      <c r="E92" s="31"/>
      <c r="F92" s="31"/>
    </row>
    <row r="93" spans="1:9" x14ac:dyDescent="0.2">
      <c r="A93" s="27" t="s">
        <v>20</v>
      </c>
      <c r="B93" s="31" t="s">
        <v>21</v>
      </c>
      <c r="C93" s="31"/>
      <c r="D93" s="31"/>
      <c r="E93" s="31"/>
      <c r="F93" s="31"/>
    </row>
    <row r="94" spans="1:9" x14ac:dyDescent="0.2">
      <c r="A94" s="16" t="s">
        <v>22</v>
      </c>
      <c r="B94" s="31" t="s">
        <v>23</v>
      </c>
      <c r="C94" s="31"/>
      <c r="D94" s="31"/>
      <c r="E94" s="31"/>
      <c r="F94" s="31"/>
    </row>
  </sheetData>
  <mergeCells count="6">
    <mergeCell ref="B94:F94"/>
    <mergeCell ref="B89:F89"/>
    <mergeCell ref="B90:F90"/>
    <mergeCell ref="B91:F91"/>
    <mergeCell ref="B92:F92"/>
    <mergeCell ref="B93:F93"/>
  </mergeCells>
  <hyperlinks>
    <hyperlink ref="A91" r:id="rId1" xr:uid="{00000000-0004-0000-0000-000000000000}"/>
    <hyperlink ref="A92" r:id="rId2" xr:uid="{00000000-0004-0000-0000-000001000000}"/>
    <hyperlink ref="A93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topLeftCell="A4" workbookViewId="0">
      <selection activeCell="A4" sqref="A4:A65"/>
    </sheetView>
  </sheetViews>
  <sheetFormatPr defaultColWidth="9.14453125" defaultRowHeight="15" x14ac:dyDescent="0.2"/>
  <cols>
    <col min="1" max="1" width="45.46875" style="18" customWidth="1"/>
    <col min="2" max="3" width="9.14453125" style="2" customWidth="1"/>
    <col min="4" max="4" width="9.14453125" style="2"/>
    <col min="5" max="5" width="6.45703125" style="2" customWidth="1"/>
    <col min="6" max="16384" width="9.14453125" style="2"/>
  </cols>
  <sheetData>
    <row r="1" spans="1:9" ht="24.95" customHeight="1" x14ac:dyDescent="0.2">
      <c r="A1" s="14" t="s">
        <v>10</v>
      </c>
      <c r="B1" s="13"/>
      <c r="C1" s="13"/>
      <c r="D1" s="13"/>
      <c r="E1" s="13"/>
      <c r="F1" s="13"/>
    </row>
    <row r="3" spans="1:9" x14ac:dyDescent="0.2">
      <c r="A3" s="15" t="s">
        <v>4</v>
      </c>
      <c r="B3" s="1" t="s">
        <v>0</v>
      </c>
      <c r="C3" s="1" t="s">
        <v>1</v>
      </c>
      <c r="D3" s="1" t="s">
        <v>2</v>
      </c>
      <c r="F3" s="1" t="s">
        <v>8</v>
      </c>
    </row>
    <row r="4" spans="1:9" x14ac:dyDescent="0.2">
      <c r="A4" s="16" t="s">
        <v>54</v>
      </c>
      <c r="B4" s="10">
        <v>16</v>
      </c>
      <c r="C4" s="10">
        <v>7</v>
      </c>
      <c r="D4" s="10">
        <v>4</v>
      </c>
      <c r="F4" s="2">
        <f t="shared" ref="F4:F11" si="0">SUM(G4,H4,I4)</f>
        <v>128</v>
      </c>
      <c r="G4" s="3">
        <f t="shared" ref="G4:H11" si="1">(B4*4)</f>
        <v>64</v>
      </c>
      <c r="H4" s="3">
        <f t="shared" si="1"/>
        <v>28</v>
      </c>
      <c r="I4" s="3">
        <f t="shared" ref="I4:I11" si="2">(D4*9)</f>
        <v>36</v>
      </c>
    </row>
    <row r="5" spans="1:9" x14ac:dyDescent="0.2">
      <c r="A5" s="16" t="s">
        <v>55</v>
      </c>
      <c r="B5" s="10">
        <v>2</v>
      </c>
      <c r="C5" s="10">
        <v>23</v>
      </c>
      <c r="D5" s="10">
        <v>0</v>
      </c>
      <c r="F5" s="2">
        <f t="shared" si="0"/>
        <v>100</v>
      </c>
      <c r="G5" s="3">
        <f t="shared" si="1"/>
        <v>8</v>
      </c>
      <c r="H5" s="3">
        <f t="shared" si="1"/>
        <v>92</v>
      </c>
      <c r="I5" s="3">
        <f t="shared" si="2"/>
        <v>0</v>
      </c>
    </row>
    <row r="6" spans="1:9" x14ac:dyDescent="0.2">
      <c r="A6" s="16" t="s">
        <v>45</v>
      </c>
      <c r="B6" s="10">
        <v>0</v>
      </c>
      <c r="C6" s="10">
        <v>18</v>
      </c>
      <c r="D6" s="10">
        <v>0</v>
      </c>
      <c r="F6" s="2">
        <f t="shared" si="0"/>
        <v>72</v>
      </c>
      <c r="G6" s="3">
        <f t="shared" si="1"/>
        <v>0</v>
      </c>
      <c r="H6" s="3">
        <f t="shared" si="1"/>
        <v>72</v>
      </c>
      <c r="I6" s="3">
        <f t="shared" si="2"/>
        <v>0</v>
      </c>
    </row>
    <row r="7" spans="1:9" x14ac:dyDescent="0.2">
      <c r="A7" s="19" t="s">
        <v>56</v>
      </c>
      <c r="B7" s="2">
        <v>0</v>
      </c>
      <c r="C7" s="2">
        <v>0</v>
      </c>
      <c r="D7" s="2">
        <v>0</v>
      </c>
      <c r="F7" s="2">
        <f t="shared" si="0"/>
        <v>0</v>
      </c>
      <c r="G7" s="3">
        <f t="shared" si="1"/>
        <v>0</v>
      </c>
      <c r="H7" s="3">
        <f t="shared" si="1"/>
        <v>0</v>
      </c>
      <c r="I7" s="3">
        <f t="shared" si="2"/>
        <v>0</v>
      </c>
    </row>
    <row r="8" spans="1:9" x14ac:dyDescent="0.2">
      <c r="A8" s="19" t="s">
        <v>57</v>
      </c>
      <c r="B8" s="2">
        <v>12</v>
      </c>
      <c r="C8" s="2">
        <v>54</v>
      </c>
      <c r="D8" s="2">
        <v>3</v>
      </c>
      <c r="F8" s="2">
        <f t="shared" si="0"/>
        <v>291</v>
      </c>
      <c r="G8" s="3">
        <f t="shared" si="1"/>
        <v>48</v>
      </c>
      <c r="H8" s="3">
        <f t="shared" si="1"/>
        <v>216</v>
      </c>
      <c r="I8" s="3">
        <f t="shared" si="2"/>
        <v>27</v>
      </c>
    </row>
    <row r="9" spans="1:9" x14ac:dyDescent="0.2">
      <c r="A9" s="19" t="s">
        <v>58</v>
      </c>
      <c r="B9" s="2">
        <v>0</v>
      </c>
      <c r="C9" s="12">
        <v>0</v>
      </c>
      <c r="D9" s="2">
        <v>6</v>
      </c>
      <c r="F9" s="2">
        <f t="shared" si="0"/>
        <v>54</v>
      </c>
      <c r="G9" s="3">
        <f t="shared" si="1"/>
        <v>0</v>
      </c>
      <c r="H9" s="3">
        <f t="shared" si="1"/>
        <v>0</v>
      </c>
      <c r="I9" s="3">
        <f t="shared" si="2"/>
        <v>54</v>
      </c>
    </row>
    <row r="10" spans="1:9" x14ac:dyDescent="0.2">
      <c r="A10" s="24"/>
      <c r="B10" s="11"/>
      <c r="C10" s="11"/>
      <c r="D10" s="11"/>
      <c r="E10" s="4"/>
      <c r="F10" s="2">
        <f t="shared" si="0"/>
        <v>0</v>
      </c>
      <c r="G10" s="3">
        <f t="shared" si="1"/>
        <v>0</v>
      </c>
      <c r="H10" s="3">
        <f t="shared" si="1"/>
        <v>0</v>
      </c>
      <c r="I10" s="3">
        <f t="shared" si="2"/>
        <v>0</v>
      </c>
    </row>
    <row r="11" spans="1:9" x14ac:dyDescent="0.2">
      <c r="A11" s="20"/>
      <c r="F11" s="2">
        <f t="shared" si="0"/>
        <v>0</v>
      </c>
      <c r="G11" s="3">
        <f t="shared" si="1"/>
        <v>0</v>
      </c>
      <c r="H11" s="3">
        <f t="shared" si="1"/>
        <v>0</v>
      </c>
      <c r="I11" s="3">
        <f t="shared" si="2"/>
        <v>0</v>
      </c>
    </row>
    <row r="12" spans="1:9" x14ac:dyDescent="0.2">
      <c r="A12" s="17" t="s">
        <v>29</v>
      </c>
      <c r="B12" s="5">
        <f>SUM(B4:B11)</f>
        <v>30</v>
      </c>
      <c r="C12" s="5">
        <f>SUM(C4:C11)</f>
        <v>102</v>
      </c>
      <c r="D12" s="5">
        <f>SUM(D4:D11)</f>
        <v>13</v>
      </c>
      <c r="F12" s="6">
        <f>SUM(F4:F11)</f>
        <v>645</v>
      </c>
    </row>
    <row r="13" spans="1:9" x14ac:dyDescent="0.2">
      <c r="D13" s="4"/>
    </row>
    <row r="15" spans="1:9" x14ac:dyDescent="0.2">
      <c r="A15" s="15" t="s">
        <v>31</v>
      </c>
      <c r="B15" s="1" t="s">
        <v>0</v>
      </c>
      <c r="C15" s="1" t="s">
        <v>1</v>
      </c>
      <c r="D15" s="1" t="s">
        <v>2</v>
      </c>
      <c r="F15" s="1" t="s">
        <v>8</v>
      </c>
    </row>
    <row r="16" spans="1:9" x14ac:dyDescent="0.2">
      <c r="A16" s="16" t="s">
        <v>59</v>
      </c>
      <c r="B16" s="10">
        <v>1</v>
      </c>
      <c r="C16" s="10">
        <v>32</v>
      </c>
      <c r="D16" s="10">
        <v>0</v>
      </c>
      <c r="F16" s="2">
        <f t="shared" ref="F16:F23" si="3">SUM(G16,H16,I16)</f>
        <v>132</v>
      </c>
      <c r="G16" s="3">
        <f t="shared" ref="G16:H23" si="4">(B16*4)</f>
        <v>4</v>
      </c>
      <c r="H16" s="3">
        <f t="shared" si="4"/>
        <v>128</v>
      </c>
      <c r="I16" s="3">
        <f t="shared" ref="I16:I23" si="5">(D16*9)</f>
        <v>0</v>
      </c>
    </row>
    <row r="17" spans="1:9" x14ac:dyDescent="0.2">
      <c r="A17" s="19" t="s">
        <v>60</v>
      </c>
      <c r="B17" s="2">
        <v>8</v>
      </c>
      <c r="C17" s="2">
        <v>12</v>
      </c>
      <c r="D17" s="2">
        <v>16</v>
      </c>
      <c r="F17" s="2">
        <f t="shared" si="3"/>
        <v>224</v>
      </c>
      <c r="G17" s="3">
        <f t="shared" si="4"/>
        <v>32</v>
      </c>
      <c r="H17" s="3">
        <f t="shared" si="4"/>
        <v>48</v>
      </c>
      <c r="I17" s="3">
        <f t="shared" si="5"/>
        <v>144</v>
      </c>
    </row>
    <row r="18" spans="1:9" x14ac:dyDescent="0.2">
      <c r="A18" s="16"/>
      <c r="B18" s="10"/>
      <c r="C18" s="10"/>
      <c r="D18" s="10"/>
      <c r="F18" s="2">
        <f t="shared" si="3"/>
        <v>0</v>
      </c>
      <c r="G18" s="3">
        <f t="shared" si="4"/>
        <v>0</v>
      </c>
      <c r="H18" s="3">
        <f t="shared" si="4"/>
        <v>0</v>
      </c>
      <c r="I18" s="3">
        <f t="shared" si="5"/>
        <v>0</v>
      </c>
    </row>
    <row r="19" spans="1:9" x14ac:dyDescent="0.2">
      <c r="A19" s="19"/>
      <c r="F19" s="2">
        <f t="shared" si="3"/>
        <v>0</v>
      </c>
      <c r="G19" s="3">
        <f t="shared" si="4"/>
        <v>0</v>
      </c>
      <c r="H19" s="3">
        <f t="shared" si="4"/>
        <v>0</v>
      </c>
      <c r="I19" s="3">
        <f t="shared" si="5"/>
        <v>0</v>
      </c>
    </row>
    <row r="20" spans="1:9" x14ac:dyDescent="0.2">
      <c r="A20" s="19"/>
      <c r="F20" s="2">
        <f t="shared" si="3"/>
        <v>0</v>
      </c>
      <c r="G20" s="3">
        <f t="shared" si="4"/>
        <v>0</v>
      </c>
      <c r="H20" s="3">
        <f t="shared" si="4"/>
        <v>0</v>
      </c>
      <c r="I20" s="3">
        <f t="shared" si="5"/>
        <v>0</v>
      </c>
    </row>
    <row r="21" spans="1:9" x14ac:dyDescent="0.2">
      <c r="A21" s="20"/>
      <c r="F21" s="2">
        <f t="shared" si="3"/>
        <v>0</v>
      </c>
      <c r="G21" s="3">
        <f t="shared" si="4"/>
        <v>0</v>
      </c>
      <c r="H21" s="3">
        <f t="shared" si="4"/>
        <v>0</v>
      </c>
      <c r="I21" s="3">
        <f t="shared" si="5"/>
        <v>0</v>
      </c>
    </row>
    <row r="22" spans="1:9" x14ac:dyDescent="0.2">
      <c r="A22" s="20"/>
      <c r="F22" s="2">
        <f t="shared" si="3"/>
        <v>0</v>
      </c>
      <c r="G22" s="3">
        <f t="shared" si="4"/>
        <v>0</v>
      </c>
      <c r="H22" s="3">
        <f t="shared" si="4"/>
        <v>0</v>
      </c>
      <c r="I22" s="3">
        <f t="shared" si="5"/>
        <v>0</v>
      </c>
    </row>
    <row r="23" spans="1:9" x14ac:dyDescent="0.2">
      <c r="F23" s="2">
        <f t="shared" si="3"/>
        <v>0</v>
      </c>
      <c r="G23" s="3">
        <f t="shared" si="4"/>
        <v>0</v>
      </c>
      <c r="H23" s="3">
        <f t="shared" si="4"/>
        <v>0</v>
      </c>
      <c r="I23" s="3">
        <f t="shared" si="5"/>
        <v>0</v>
      </c>
    </row>
    <row r="24" spans="1:9" x14ac:dyDescent="0.2">
      <c r="A24" s="17" t="s">
        <v>29</v>
      </c>
      <c r="B24" s="5">
        <f>SUM(B16:B23)</f>
        <v>9</v>
      </c>
      <c r="C24" s="5">
        <f>SUM(C16:C23)</f>
        <v>44</v>
      </c>
      <c r="D24" s="5">
        <f>SUM(D16:D23)</f>
        <v>16</v>
      </c>
      <c r="F24" s="6">
        <f>SUM(F16:F23)</f>
        <v>356</v>
      </c>
    </row>
    <row r="25" spans="1:9" x14ac:dyDescent="0.2">
      <c r="D25" s="4"/>
    </row>
    <row r="26" spans="1:9" x14ac:dyDescent="0.2">
      <c r="A26" s="21"/>
    </row>
    <row r="27" spans="1:9" x14ac:dyDescent="0.2">
      <c r="A27" s="15" t="s">
        <v>39</v>
      </c>
      <c r="B27" s="1" t="s">
        <v>0</v>
      </c>
      <c r="C27" s="1" t="s">
        <v>1</v>
      </c>
      <c r="D27" s="1" t="s">
        <v>2</v>
      </c>
      <c r="F27" s="1" t="s">
        <v>8</v>
      </c>
    </row>
    <row r="28" spans="1:9" x14ac:dyDescent="0.2">
      <c r="A28" s="16" t="s">
        <v>61</v>
      </c>
      <c r="B28" s="10">
        <v>50</v>
      </c>
      <c r="C28" s="10">
        <v>0</v>
      </c>
      <c r="D28" s="10">
        <v>10</v>
      </c>
      <c r="F28" s="10">
        <f t="shared" ref="F28:F35" si="6">SUM(G28,H28,I28)</f>
        <v>290</v>
      </c>
      <c r="G28" s="3">
        <f t="shared" ref="G28:H35" si="7">(B28*4)</f>
        <v>200</v>
      </c>
      <c r="H28" s="3">
        <f t="shared" si="7"/>
        <v>0</v>
      </c>
      <c r="I28" s="3">
        <f t="shared" ref="I28:I35" si="8">(D28*9)</f>
        <v>90</v>
      </c>
    </row>
    <row r="29" spans="1:9" x14ac:dyDescent="0.2">
      <c r="A29" s="16" t="s">
        <v>62</v>
      </c>
      <c r="B29" s="2">
        <v>16</v>
      </c>
      <c r="C29" s="2">
        <v>84</v>
      </c>
      <c r="D29" s="2">
        <v>8</v>
      </c>
      <c r="F29" s="2">
        <f t="shared" si="6"/>
        <v>472</v>
      </c>
      <c r="G29" s="3">
        <f t="shared" si="7"/>
        <v>64</v>
      </c>
      <c r="H29" s="3">
        <f t="shared" si="7"/>
        <v>336</v>
      </c>
      <c r="I29" s="3">
        <f t="shared" si="8"/>
        <v>72</v>
      </c>
    </row>
    <row r="30" spans="1:9" x14ac:dyDescent="0.2">
      <c r="A30" s="16" t="s">
        <v>63</v>
      </c>
      <c r="B30" s="10">
        <v>3</v>
      </c>
      <c r="C30" s="10">
        <v>5</v>
      </c>
      <c r="D30" s="10">
        <v>0</v>
      </c>
      <c r="F30" s="2">
        <f t="shared" si="6"/>
        <v>32</v>
      </c>
      <c r="G30" s="3">
        <f t="shared" si="7"/>
        <v>12</v>
      </c>
      <c r="H30" s="3">
        <f t="shared" si="7"/>
        <v>20</v>
      </c>
      <c r="I30" s="3">
        <f t="shared" si="8"/>
        <v>0</v>
      </c>
    </row>
    <row r="31" spans="1:9" x14ac:dyDescent="0.2">
      <c r="A31" s="16" t="s">
        <v>64</v>
      </c>
      <c r="B31" s="10">
        <v>0</v>
      </c>
      <c r="C31" s="10">
        <v>32</v>
      </c>
      <c r="D31" s="10">
        <v>0</v>
      </c>
      <c r="F31" s="2">
        <f t="shared" si="6"/>
        <v>128</v>
      </c>
      <c r="G31" s="3">
        <f t="shared" si="7"/>
        <v>0</v>
      </c>
      <c r="H31" s="3">
        <f t="shared" si="7"/>
        <v>128</v>
      </c>
      <c r="I31" s="3">
        <f t="shared" si="8"/>
        <v>0</v>
      </c>
    </row>
    <row r="32" spans="1:9" x14ac:dyDescent="0.2">
      <c r="F32" s="2">
        <f t="shared" si="6"/>
        <v>0</v>
      </c>
      <c r="G32" s="3">
        <f t="shared" si="7"/>
        <v>0</v>
      </c>
      <c r="H32" s="3">
        <f t="shared" si="7"/>
        <v>0</v>
      </c>
      <c r="I32" s="3">
        <f t="shared" si="8"/>
        <v>0</v>
      </c>
    </row>
    <row r="33" spans="1:9" x14ac:dyDescent="0.2">
      <c r="F33" s="2">
        <f t="shared" si="6"/>
        <v>0</v>
      </c>
      <c r="G33" s="3">
        <f t="shared" si="7"/>
        <v>0</v>
      </c>
      <c r="H33" s="3">
        <f t="shared" si="7"/>
        <v>0</v>
      </c>
      <c r="I33" s="3">
        <f t="shared" si="8"/>
        <v>0</v>
      </c>
    </row>
    <row r="34" spans="1:9" x14ac:dyDescent="0.2">
      <c r="F34" s="2">
        <f t="shared" si="6"/>
        <v>0</v>
      </c>
      <c r="G34" s="3">
        <f t="shared" si="7"/>
        <v>0</v>
      </c>
      <c r="H34" s="3">
        <f t="shared" si="7"/>
        <v>0</v>
      </c>
      <c r="I34" s="3">
        <f t="shared" si="8"/>
        <v>0</v>
      </c>
    </row>
    <row r="35" spans="1:9" x14ac:dyDescent="0.2">
      <c r="F35" s="2">
        <f t="shared" si="6"/>
        <v>0</v>
      </c>
      <c r="G35" s="3">
        <f t="shared" si="7"/>
        <v>0</v>
      </c>
      <c r="H35" s="3">
        <f t="shared" si="7"/>
        <v>0</v>
      </c>
      <c r="I35" s="3">
        <f t="shared" si="8"/>
        <v>0</v>
      </c>
    </row>
    <row r="36" spans="1:9" x14ac:dyDescent="0.2">
      <c r="A36" s="22" t="s">
        <v>29</v>
      </c>
      <c r="B36" s="6">
        <f>SUM(B28:B35)</f>
        <v>69</v>
      </c>
      <c r="C36" s="6">
        <f>SUM(C28:C35)</f>
        <v>121</v>
      </c>
      <c r="D36" s="6">
        <f>SUM(D28:D35)</f>
        <v>18</v>
      </c>
      <c r="F36" s="6">
        <f>SUM(F28:F35)</f>
        <v>922</v>
      </c>
    </row>
    <row r="37" spans="1:9" x14ac:dyDescent="0.2">
      <c r="D37" s="4"/>
    </row>
    <row r="38" spans="1:9" x14ac:dyDescent="0.2">
      <c r="A38" s="28" t="s">
        <v>30</v>
      </c>
      <c r="B38" s="29"/>
      <c r="C38" s="29"/>
      <c r="D38" s="29"/>
      <c r="E38" s="30"/>
      <c r="F38" s="30"/>
    </row>
    <row r="39" spans="1:9" x14ac:dyDescent="0.2">
      <c r="A39" s="15" t="s">
        <v>43</v>
      </c>
      <c r="B39" s="1" t="s">
        <v>0</v>
      </c>
      <c r="C39" s="1" t="s">
        <v>1</v>
      </c>
      <c r="D39" s="1" t="s">
        <v>2</v>
      </c>
      <c r="F39" s="1" t="s">
        <v>8</v>
      </c>
    </row>
    <row r="40" spans="1:9" x14ac:dyDescent="0.2">
      <c r="A40" s="16" t="s">
        <v>32</v>
      </c>
      <c r="B40" s="10">
        <v>30</v>
      </c>
      <c r="C40" s="10">
        <v>4</v>
      </c>
      <c r="D40" s="10">
        <v>1</v>
      </c>
      <c r="F40" s="2">
        <f t="shared" ref="F40:F47" si="9">SUM(G40,H40,I40)</f>
        <v>145</v>
      </c>
      <c r="G40" s="3">
        <f t="shared" ref="G40:H47" si="10">(B40*4)</f>
        <v>120</v>
      </c>
      <c r="H40" s="3">
        <f t="shared" si="10"/>
        <v>16</v>
      </c>
      <c r="I40" s="3">
        <f t="shared" ref="I40:I47" si="11">(D40*9)</f>
        <v>9</v>
      </c>
    </row>
    <row r="41" spans="1:9" x14ac:dyDescent="0.2">
      <c r="A41" s="16" t="s">
        <v>65</v>
      </c>
      <c r="B41" s="10">
        <v>1</v>
      </c>
      <c r="C41" s="10">
        <v>0</v>
      </c>
      <c r="D41" s="10">
        <v>3</v>
      </c>
      <c r="F41" s="2">
        <f t="shared" si="9"/>
        <v>31</v>
      </c>
      <c r="G41" s="3">
        <f t="shared" si="10"/>
        <v>4</v>
      </c>
      <c r="H41" s="3">
        <f t="shared" si="10"/>
        <v>0</v>
      </c>
      <c r="I41" s="3">
        <f t="shared" si="11"/>
        <v>27</v>
      </c>
    </row>
    <row r="42" spans="1:9" x14ac:dyDescent="0.2">
      <c r="A42" s="16" t="s">
        <v>66</v>
      </c>
      <c r="B42" s="10">
        <v>0</v>
      </c>
      <c r="C42" s="10">
        <v>14</v>
      </c>
      <c r="D42" s="10">
        <v>0</v>
      </c>
      <c r="F42" s="2">
        <f t="shared" si="9"/>
        <v>56</v>
      </c>
      <c r="G42" s="3">
        <f t="shared" si="10"/>
        <v>0</v>
      </c>
      <c r="H42" s="3">
        <f t="shared" si="10"/>
        <v>56</v>
      </c>
      <c r="I42" s="3">
        <f t="shared" si="11"/>
        <v>0</v>
      </c>
    </row>
    <row r="43" spans="1:9" x14ac:dyDescent="0.2">
      <c r="A43" s="16" t="s">
        <v>67</v>
      </c>
      <c r="B43" s="10">
        <v>7</v>
      </c>
      <c r="C43" s="10">
        <v>18</v>
      </c>
      <c r="D43" s="10">
        <v>7</v>
      </c>
      <c r="F43" s="2">
        <f t="shared" si="9"/>
        <v>163</v>
      </c>
      <c r="G43" s="3">
        <f t="shared" si="10"/>
        <v>28</v>
      </c>
      <c r="H43" s="3">
        <f t="shared" si="10"/>
        <v>72</v>
      </c>
      <c r="I43" s="3">
        <f t="shared" si="11"/>
        <v>63</v>
      </c>
    </row>
    <row r="44" spans="1:9" x14ac:dyDescent="0.2">
      <c r="A44" s="16" t="s">
        <v>68</v>
      </c>
      <c r="B44" s="10">
        <v>6</v>
      </c>
      <c r="C44" s="10">
        <v>6</v>
      </c>
      <c r="D44" s="10">
        <v>18</v>
      </c>
      <c r="F44" s="2">
        <f t="shared" si="9"/>
        <v>210</v>
      </c>
      <c r="G44" s="3">
        <f t="shared" si="10"/>
        <v>24</v>
      </c>
      <c r="H44" s="3">
        <f t="shared" si="10"/>
        <v>24</v>
      </c>
      <c r="I44" s="3">
        <f t="shared" si="11"/>
        <v>162</v>
      </c>
    </row>
    <row r="45" spans="1:9" x14ac:dyDescent="0.2">
      <c r="A45" s="19" t="s">
        <v>38</v>
      </c>
      <c r="B45" s="2">
        <v>0</v>
      </c>
      <c r="C45" s="2">
        <v>0</v>
      </c>
      <c r="D45" s="2">
        <v>0</v>
      </c>
      <c r="F45" s="2">
        <f t="shared" si="9"/>
        <v>0</v>
      </c>
      <c r="G45" s="3">
        <f t="shared" si="10"/>
        <v>0</v>
      </c>
      <c r="H45" s="3">
        <f t="shared" si="10"/>
        <v>0</v>
      </c>
      <c r="I45" s="3">
        <f t="shared" si="11"/>
        <v>0</v>
      </c>
    </row>
    <row r="46" spans="1:9" x14ac:dyDescent="0.2">
      <c r="F46" s="2">
        <f t="shared" si="9"/>
        <v>0</v>
      </c>
      <c r="G46" s="3">
        <f t="shared" si="10"/>
        <v>0</v>
      </c>
      <c r="H46" s="3">
        <f t="shared" si="10"/>
        <v>0</v>
      </c>
      <c r="I46" s="3">
        <f t="shared" si="11"/>
        <v>0</v>
      </c>
    </row>
    <row r="47" spans="1:9" x14ac:dyDescent="0.2">
      <c r="F47" s="2">
        <f t="shared" si="9"/>
        <v>0</v>
      </c>
      <c r="G47" s="3">
        <f t="shared" si="10"/>
        <v>0</v>
      </c>
      <c r="H47" s="3">
        <f t="shared" si="10"/>
        <v>0</v>
      </c>
      <c r="I47" s="3">
        <f t="shared" si="11"/>
        <v>0</v>
      </c>
    </row>
    <row r="48" spans="1:9" x14ac:dyDescent="0.2">
      <c r="A48" s="22" t="s">
        <v>29</v>
      </c>
      <c r="B48" s="6">
        <f>SUM(B40:B47)</f>
        <v>44</v>
      </c>
      <c r="C48" s="6">
        <f>SUM(C40:C47)</f>
        <v>42</v>
      </c>
      <c r="D48" s="6">
        <f>SUM(D40:D47)</f>
        <v>29</v>
      </c>
      <c r="F48" s="6">
        <f>SUM(F40:F47)</f>
        <v>605</v>
      </c>
    </row>
    <row r="49" spans="1:9" x14ac:dyDescent="0.2">
      <c r="D49" s="4"/>
    </row>
    <row r="50" spans="1:9" x14ac:dyDescent="0.2">
      <c r="A50" s="21"/>
    </row>
    <row r="51" spans="1:9" x14ac:dyDescent="0.2">
      <c r="A51" s="15" t="s">
        <v>48</v>
      </c>
      <c r="B51" s="1" t="s">
        <v>0</v>
      </c>
      <c r="C51" s="1" t="s">
        <v>1</v>
      </c>
      <c r="D51" s="1" t="s">
        <v>2</v>
      </c>
      <c r="F51" s="1" t="s">
        <v>8</v>
      </c>
    </row>
    <row r="52" spans="1:9" ht="27.75" x14ac:dyDescent="0.2">
      <c r="A52" s="25" t="s">
        <v>40</v>
      </c>
      <c r="B52" s="10">
        <v>53</v>
      </c>
      <c r="C52" s="10">
        <v>0</v>
      </c>
      <c r="D52" s="10">
        <v>6</v>
      </c>
      <c r="F52" s="10">
        <f t="shared" ref="F52:F59" si="12">SUM(G52,H52,I52)</f>
        <v>266</v>
      </c>
      <c r="G52" s="3">
        <f t="shared" ref="G52:H59" si="13">(B52*4)</f>
        <v>212</v>
      </c>
      <c r="H52" s="3">
        <f t="shared" si="13"/>
        <v>0</v>
      </c>
      <c r="I52" s="3">
        <f t="shared" ref="I52:I59" si="14">(D52*9)</f>
        <v>54</v>
      </c>
    </row>
    <row r="53" spans="1:9" x14ac:dyDescent="0.2">
      <c r="A53" s="16" t="s">
        <v>69</v>
      </c>
      <c r="B53" s="10">
        <v>20</v>
      </c>
      <c r="C53" s="10">
        <v>108</v>
      </c>
      <c r="D53" s="10">
        <v>4</v>
      </c>
      <c r="F53" s="2">
        <f t="shared" si="12"/>
        <v>548</v>
      </c>
      <c r="G53" s="3">
        <f t="shared" si="13"/>
        <v>80</v>
      </c>
      <c r="H53" s="3">
        <f t="shared" si="13"/>
        <v>432</v>
      </c>
      <c r="I53" s="3">
        <f t="shared" si="14"/>
        <v>36</v>
      </c>
    </row>
    <row r="54" spans="1:9" x14ac:dyDescent="0.2">
      <c r="A54" s="16" t="s">
        <v>70</v>
      </c>
      <c r="B54" s="10">
        <v>5</v>
      </c>
      <c r="C54" s="10">
        <v>36</v>
      </c>
      <c r="D54" s="10">
        <v>5</v>
      </c>
      <c r="F54" s="2">
        <f t="shared" si="12"/>
        <v>209</v>
      </c>
      <c r="G54" s="3">
        <f t="shared" si="13"/>
        <v>20</v>
      </c>
      <c r="H54" s="3">
        <f t="shared" si="13"/>
        <v>144</v>
      </c>
      <c r="I54" s="3">
        <f t="shared" si="14"/>
        <v>45</v>
      </c>
    </row>
    <row r="55" spans="1:9" x14ac:dyDescent="0.2">
      <c r="A55" s="16" t="s">
        <v>71</v>
      </c>
      <c r="B55" s="10">
        <v>0</v>
      </c>
      <c r="C55" s="10">
        <v>0</v>
      </c>
      <c r="D55" s="10">
        <v>15</v>
      </c>
      <c r="F55" s="2">
        <f t="shared" si="12"/>
        <v>135</v>
      </c>
      <c r="G55" s="3">
        <f t="shared" si="13"/>
        <v>0</v>
      </c>
      <c r="H55" s="3">
        <f t="shared" si="13"/>
        <v>0</v>
      </c>
      <c r="I55" s="3">
        <f t="shared" si="14"/>
        <v>135</v>
      </c>
    </row>
    <row r="56" spans="1:9" x14ac:dyDescent="0.2">
      <c r="A56" s="16" t="s">
        <v>72</v>
      </c>
      <c r="B56" s="10">
        <v>3</v>
      </c>
      <c r="C56" s="10">
        <v>10</v>
      </c>
      <c r="D56" s="10">
        <v>0</v>
      </c>
      <c r="F56" s="2">
        <f t="shared" si="12"/>
        <v>52</v>
      </c>
      <c r="G56" s="3">
        <f t="shared" si="13"/>
        <v>12</v>
      </c>
      <c r="H56" s="3">
        <f t="shared" si="13"/>
        <v>40</v>
      </c>
      <c r="I56" s="3">
        <f t="shared" si="14"/>
        <v>0</v>
      </c>
    </row>
    <row r="57" spans="1:9" x14ac:dyDescent="0.2">
      <c r="A57" s="16"/>
      <c r="B57" s="10"/>
      <c r="C57" s="10"/>
      <c r="D57" s="10"/>
      <c r="F57" s="2">
        <f t="shared" si="12"/>
        <v>0</v>
      </c>
      <c r="G57" s="3">
        <f t="shared" si="13"/>
        <v>0</v>
      </c>
      <c r="H57" s="3">
        <f t="shared" si="13"/>
        <v>0</v>
      </c>
      <c r="I57" s="3">
        <f t="shared" si="14"/>
        <v>0</v>
      </c>
    </row>
    <row r="58" spans="1:9" x14ac:dyDescent="0.2">
      <c r="A58" s="20"/>
      <c r="F58" s="2">
        <f t="shared" si="12"/>
        <v>0</v>
      </c>
      <c r="G58" s="3">
        <f t="shared" si="13"/>
        <v>0</v>
      </c>
      <c r="H58" s="3">
        <f t="shared" si="13"/>
        <v>0</v>
      </c>
      <c r="I58" s="3">
        <f t="shared" si="14"/>
        <v>0</v>
      </c>
    </row>
    <row r="59" spans="1:9" x14ac:dyDescent="0.2">
      <c r="F59" s="2">
        <f t="shared" si="12"/>
        <v>0</v>
      </c>
      <c r="G59" s="3">
        <f t="shared" si="13"/>
        <v>0</v>
      </c>
      <c r="H59" s="3">
        <f t="shared" si="13"/>
        <v>0</v>
      </c>
      <c r="I59" s="3">
        <f t="shared" si="14"/>
        <v>0</v>
      </c>
    </row>
    <row r="60" spans="1:9" x14ac:dyDescent="0.2">
      <c r="A60" s="22" t="s">
        <v>29</v>
      </c>
      <c r="B60" s="6">
        <f>SUM(B52:B59)</f>
        <v>81</v>
      </c>
      <c r="C60" s="6">
        <f>SUM(C52:C59)</f>
        <v>154</v>
      </c>
      <c r="D60" s="6">
        <f>SUM(D52:D59)</f>
        <v>30</v>
      </c>
      <c r="F60" s="6">
        <f>SUM(F52:F59)</f>
        <v>1210</v>
      </c>
    </row>
    <row r="61" spans="1:9" x14ac:dyDescent="0.2">
      <c r="D61" s="4"/>
    </row>
    <row r="63" spans="1:9" x14ac:dyDescent="0.2">
      <c r="A63" s="15" t="s">
        <v>73</v>
      </c>
      <c r="B63" s="1" t="s">
        <v>0</v>
      </c>
      <c r="C63" s="1" t="s">
        <v>1</v>
      </c>
      <c r="D63" s="1" t="s">
        <v>2</v>
      </c>
      <c r="F63" s="1" t="s">
        <v>8</v>
      </c>
    </row>
    <row r="64" spans="1:9" x14ac:dyDescent="0.2">
      <c r="A64" s="16" t="s">
        <v>74</v>
      </c>
      <c r="B64" s="10">
        <v>12</v>
      </c>
      <c r="C64" s="10">
        <v>41</v>
      </c>
      <c r="D64" s="10">
        <v>2</v>
      </c>
      <c r="F64" s="2">
        <f t="shared" ref="F64:F71" si="15">SUM(G64,H64,I64)</f>
        <v>230</v>
      </c>
      <c r="G64" s="3">
        <f t="shared" ref="G64:H71" si="16">(B64*4)</f>
        <v>48</v>
      </c>
      <c r="H64" s="3">
        <f t="shared" si="16"/>
        <v>164</v>
      </c>
      <c r="I64" s="3">
        <f t="shared" ref="I64:I71" si="17">(D64*9)</f>
        <v>18</v>
      </c>
    </row>
    <row r="65" spans="1:9" x14ac:dyDescent="0.2">
      <c r="A65" s="16" t="s">
        <v>65</v>
      </c>
      <c r="B65" s="10">
        <v>1</v>
      </c>
      <c r="C65" s="10">
        <v>0</v>
      </c>
      <c r="D65" s="10">
        <v>3</v>
      </c>
      <c r="F65" s="2">
        <f t="shared" si="15"/>
        <v>31</v>
      </c>
      <c r="G65" s="3">
        <f t="shared" si="16"/>
        <v>4</v>
      </c>
      <c r="H65" s="3">
        <f t="shared" si="16"/>
        <v>0</v>
      </c>
      <c r="I65" s="3">
        <f t="shared" si="17"/>
        <v>27</v>
      </c>
    </row>
    <row r="66" spans="1:9" x14ac:dyDescent="0.2">
      <c r="A66" s="16"/>
      <c r="B66" s="10"/>
      <c r="C66" s="10"/>
      <c r="D66" s="10"/>
      <c r="F66" s="2">
        <f t="shared" si="15"/>
        <v>0</v>
      </c>
      <c r="G66" s="3">
        <f t="shared" si="16"/>
        <v>0</v>
      </c>
      <c r="H66" s="3">
        <f t="shared" si="16"/>
        <v>0</v>
      </c>
      <c r="I66" s="3">
        <f t="shared" si="17"/>
        <v>0</v>
      </c>
    </row>
    <row r="67" spans="1:9" x14ac:dyDescent="0.2">
      <c r="F67" s="2">
        <f t="shared" si="15"/>
        <v>0</v>
      </c>
      <c r="G67" s="3">
        <f t="shared" si="16"/>
        <v>0</v>
      </c>
      <c r="H67" s="3">
        <f t="shared" si="16"/>
        <v>0</v>
      </c>
      <c r="I67" s="3">
        <f t="shared" si="17"/>
        <v>0</v>
      </c>
    </row>
    <row r="68" spans="1:9" x14ac:dyDescent="0.2">
      <c r="F68" s="2">
        <f t="shared" si="15"/>
        <v>0</v>
      </c>
      <c r="G68" s="3">
        <f t="shared" si="16"/>
        <v>0</v>
      </c>
      <c r="H68" s="3">
        <f t="shared" si="16"/>
        <v>0</v>
      </c>
      <c r="I68" s="3">
        <f t="shared" si="17"/>
        <v>0</v>
      </c>
    </row>
    <row r="69" spans="1:9" x14ac:dyDescent="0.2">
      <c r="F69" s="2">
        <f t="shared" si="15"/>
        <v>0</v>
      </c>
      <c r="G69" s="3">
        <f t="shared" si="16"/>
        <v>0</v>
      </c>
      <c r="H69" s="3">
        <f t="shared" si="16"/>
        <v>0</v>
      </c>
      <c r="I69" s="3">
        <f t="shared" si="17"/>
        <v>0</v>
      </c>
    </row>
    <row r="70" spans="1:9" x14ac:dyDescent="0.2">
      <c r="F70" s="2">
        <f t="shared" si="15"/>
        <v>0</v>
      </c>
      <c r="G70" s="3">
        <f t="shared" si="16"/>
        <v>0</v>
      </c>
      <c r="H70" s="3">
        <f t="shared" si="16"/>
        <v>0</v>
      </c>
      <c r="I70" s="3">
        <f t="shared" si="17"/>
        <v>0</v>
      </c>
    </row>
    <row r="71" spans="1:9" x14ac:dyDescent="0.2">
      <c r="F71" s="2">
        <f t="shared" si="15"/>
        <v>0</v>
      </c>
      <c r="G71" s="3">
        <f t="shared" si="16"/>
        <v>0</v>
      </c>
      <c r="H71" s="3">
        <f t="shared" si="16"/>
        <v>0</v>
      </c>
      <c r="I71" s="3">
        <f t="shared" si="17"/>
        <v>0</v>
      </c>
    </row>
    <row r="72" spans="1:9" x14ac:dyDescent="0.2">
      <c r="A72" s="22" t="s">
        <v>3</v>
      </c>
      <c r="B72" s="6">
        <f>SUM(B64:B71)</f>
        <v>13</v>
      </c>
      <c r="C72" s="6">
        <f>SUM(C64:C71)</f>
        <v>41</v>
      </c>
      <c r="D72" s="6">
        <f>SUM(D64:D71)</f>
        <v>5</v>
      </c>
      <c r="F72" s="6">
        <f>SUM(F64:F71)</f>
        <v>261</v>
      </c>
    </row>
    <row r="73" spans="1:9" x14ac:dyDescent="0.2">
      <c r="D73" s="4"/>
    </row>
    <row r="75" spans="1:9" x14ac:dyDescent="0.2">
      <c r="A75" s="15" t="s">
        <v>6</v>
      </c>
      <c r="B75" s="1" t="s">
        <v>0</v>
      </c>
      <c r="C75" s="1" t="s">
        <v>1</v>
      </c>
      <c r="D75" s="1" t="s">
        <v>2</v>
      </c>
      <c r="F75" s="1" t="s">
        <v>8</v>
      </c>
    </row>
    <row r="76" spans="1:9" x14ac:dyDescent="0.2">
      <c r="F76" s="2">
        <f t="shared" ref="F76:F83" si="18">SUM(G76,H76,I76)</f>
        <v>0</v>
      </c>
      <c r="G76" s="3">
        <f t="shared" ref="G76:H83" si="19">(B76*4)</f>
        <v>0</v>
      </c>
      <c r="H76" s="3">
        <f t="shared" si="19"/>
        <v>0</v>
      </c>
      <c r="I76" s="3">
        <f t="shared" ref="I76:I83" si="20">(D76*9)</f>
        <v>0</v>
      </c>
    </row>
    <row r="77" spans="1:9" x14ac:dyDescent="0.2">
      <c r="F77" s="2">
        <f t="shared" si="18"/>
        <v>0</v>
      </c>
      <c r="G77" s="3">
        <f t="shared" si="19"/>
        <v>0</v>
      </c>
      <c r="H77" s="3">
        <f t="shared" si="19"/>
        <v>0</v>
      </c>
      <c r="I77" s="3">
        <f t="shared" si="20"/>
        <v>0</v>
      </c>
    </row>
    <row r="78" spans="1:9" x14ac:dyDescent="0.2">
      <c r="F78" s="2">
        <f t="shared" si="18"/>
        <v>0</v>
      </c>
      <c r="G78" s="3">
        <f t="shared" si="19"/>
        <v>0</v>
      </c>
      <c r="H78" s="3">
        <f t="shared" si="19"/>
        <v>0</v>
      </c>
      <c r="I78" s="3">
        <f t="shared" si="20"/>
        <v>0</v>
      </c>
    </row>
    <row r="79" spans="1:9" x14ac:dyDescent="0.2">
      <c r="F79" s="2">
        <f t="shared" si="18"/>
        <v>0</v>
      </c>
      <c r="G79" s="3">
        <f t="shared" si="19"/>
        <v>0</v>
      </c>
      <c r="H79" s="3">
        <f t="shared" si="19"/>
        <v>0</v>
      </c>
      <c r="I79" s="3">
        <f t="shared" si="20"/>
        <v>0</v>
      </c>
    </row>
    <row r="80" spans="1:9" x14ac:dyDescent="0.2">
      <c r="F80" s="2">
        <f t="shared" si="18"/>
        <v>0</v>
      </c>
      <c r="G80" s="3">
        <f t="shared" si="19"/>
        <v>0</v>
      </c>
      <c r="H80" s="3">
        <f t="shared" si="19"/>
        <v>0</v>
      </c>
      <c r="I80" s="3">
        <f t="shared" si="20"/>
        <v>0</v>
      </c>
    </row>
    <row r="81" spans="1:9" x14ac:dyDescent="0.2">
      <c r="F81" s="2">
        <f t="shared" si="18"/>
        <v>0</v>
      </c>
      <c r="G81" s="3">
        <f t="shared" si="19"/>
        <v>0</v>
      </c>
      <c r="H81" s="3">
        <f t="shared" si="19"/>
        <v>0</v>
      </c>
      <c r="I81" s="3">
        <f t="shared" si="20"/>
        <v>0</v>
      </c>
    </row>
    <row r="82" spans="1:9" x14ac:dyDescent="0.2">
      <c r="F82" s="2">
        <f t="shared" si="18"/>
        <v>0</v>
      </c>
      <c r="G82" s="3">
        <f t="shared" si="19"/>
        <v>0</v>
      </c>
      <c r="H82" s="3">
        <f t="shared" si="19"/>
        <v>0</v>
      </c>
      <c r="I82" s="3">
        <f t="shared" si="20"/>
        <v>0</v>
      </c>
    </row>
    <row r="83" spans="1:9" x14ac:dyDescent="0.2">
      <c r="F83" s="2">
        <f t="shared" si="18"/>
        <v>0</v>
      </c>
      <c r="G83" s="3">
        <f t="shared" si="19"/>
        <v>0</v>
      </c>
      <c r="H83" s="3">
        <f t="shared" si="19"/>
        <v>0</v>
      </c>
      <c r="I83" s="3">
        <f t="shared" si="20"/>
        <v>0</v>
      </c>
    </row>
    <row r="84" spans="1:9" x14ac:dyDescent="0.2">
      <c r="A84" s="22" t="s">
        <v>3</v>
      </c>
      <c r="B84" s="6">
        <f>SUM(B76:B83)</f>
        <v>0</v>
      </c>
      <c r="C84" s="6">
        <f>SUM(C76:C83)</f>
        <v>0</v>
      </c>
      <c r="D84" s="6">
        <f>SUM(D76:D83)</f>
        <v>0</v>
      </c>
      <c r="F84" s="6">
        <f>SUM(F76:F83)</f>
        <v>0</v>
      </c>
    </row>
    <row r="85" spans="1:9" x14ac:dyDescent="0.2">
      <c r="D85" s="4"/>
    </row>
    <row r="86" spans="1:9" x14ac:dyDescent="0.2">
      <c r="A86" s="23" t="s">
        <v>7</v>
      </c>
      <c r="B86" s="7">
        <f>SUM(B12,B24,B36,B48,B60,B72,B84)</f>
        <v>246</v>
      </c>
      <c r="C86" s="7">
        <f>SUM(C12,C24,C36,C48,C60,C72,C84)</f>
        <v>504</v>
      </c>
      <c r="D86" s="7">
        <f>SUM(D12,D24,D36,D48,D60,D72,D84)</f>
        <v>111</v>
      </c>
      <c r="E86" s="9"/>
      <c r="F86" s="8">
        <f>SUM(B87,C87,D87)</f>
        <v>3999</v>
      </c>
    </row>
    <row r="87" spans="1:9" x14ac:dyDescent="0.2">
      <c r="B87" s="3">
        <f>B86*4</f>
        <v>984</v>
      </c>
      <c r="C87" s="3">
        <f>C86*4</f>
        <v>2016</v>
      </c>
      <c r="D87" s="3">
        <f>D86*9</f>
        <v>999</v>
      </c>
    </row>
    <row r="88" spans="1:9" x14ac:dyDescent="0.2">
      <c r="B88"/>
      <c r="C88"/>
      <c r="D88"/>
    </row>
    <row r="89" spans="1:9" x14ac:dyDescent="0.2">
      <c r="A89" s="26" t="s">
        <v>14</v>
      </c>
      <c r="B89" s="32" t="s">
        <v>15</v>
      </c>
      <c r="C89" s="32"/>
      <c r="D89" s="32"/>
      <c r="E89" s="32"/>
      <c r="F89" s="32"/>
    </row>
    <row r="90" spans="1:9" ht="9.9499999999999993" customHeight="1" x14ac:dyDescent="0.2">
      <c r="A90" s="16"/>
      <c r="B90" s="33"/>
      <c r="C90" s="33"/>
      <c r="D90" s="33"/>
      <c r="E90" s="33"/>
      <c r="F90" s="33"/>
    </row>
    <row r="91" spans="1:9" x14ac:dyDescent="0.2">
      <c r="A91" s="27" t="s">
        <v>16</v>
      </c>
      <c r="B91" s="31" t="s">
        <v>17</v>
      </c>
      <c r="C91" s="31"/>
      <c r="D91" s="31"/>
      <c r="E91" s="31"/>
      <c r="F91" s="31"/>
    </row>
    <row r="92" spans="1:9" x14ac:dyDescent="0.2">
      <c r="A92" s="27" t="s">
        <v>18</v>
      </c>
      <c r="B92" s="31" t="s">
        <v>19</v>
      </c>
      <c r="C92" s="31"/>
      <c r="D92" s="31"/>
      <c r="E92" s="31"/>
      <c r="F92" s="31"/>
    </row>
    <row r="93" spans="1:9" x14ac:dyDescent="0.2">
      <c r="A93" s="27" t="s">
        <v>20</v>
      </c>
      <c r="B93" s="31" t="s">
        <v>21</v>
      </c>
      <c r="C93" s="31"/>
      <c r="D93" s="31"/>
      <c r="E93" s="31"/>
      <c r="F93" s="31"/>
    </row>
    <row r="94" spans="1:9" x14ac:dyDescent="0.2">
      <c r="A94" s="16" t="s">
        <v>22</v>
      </c>
      <c r="B94" s="31" t="s">
        <v>23</v>
      </c>
      <c r="C94" s="31"/>
      <c r="D94" s="31"/>
      <c r="E94" s="31"/>
      <c r="F94" s="31"/>
    </row>
  </sheetData>
  <mergeCells count="6">
    <mergeCell ref="B94:F94"/>
    <mergeCell ref="B89:F89"/>
    <mergeCell ref="B90:F90"/>
    <mergeCell ref="B91:F91"/>
    <mergeCell ref="B92:F92"/>
    <mergeCell ref="B93:F93"/>
  </mergeCells>
  <hyperlinks>
    <hyperlink ref="A91" r:id="rId1" xr:uid="{00000000-0004-0000-0100-000000000000}"/>
    <hyperlink ref="A92" r:id="rId2" xr:uid="{00000000-0004-0000-0100-000001000000}"/>
    <hyperlink ref="A93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4"/>
  <sheetViews>
    <sheetView workbookViewId="0">
      <selection activeCell="C32" sqref="C32"/>
    </sheetView>
  </sheetViews>
  <sheetFormatPr defaultColWidth="9.14453125" defaultRowHeight="15" x14ac:dyDescent="0.2"/>
  <cols>
    <col min="1" max="1" width="45.46875" style="18" customWidth="1"/>
    <col min="2" max="3" width="9.14453125" style="2" customWidth="1"/>
    <col min="4" max="4" width="9.14453125" style="2"/>
    <col min="5" max="5" width="6.45703125" style="2" customWidth="1"/>
    <col min="6" max="16384" width="9.14453125" style="2"/>
  </cols>
  <sheetData>
    <row r="1" spans="1:9" ht="24.95" customHeight="1" x14ac:dyDescent="0.2">
      <c r="A1" s="14" t="s">
        <v>11</v>
      </c>
      <c r="B1" s="13"/>
      <c r="C1" s="13"/>
      <c r="D1" s="13"/>
      <c r="E1" s="13"/>
      <c r="F1" s="13"/>
    </row>
    <row r="3" spans="1:9" x14ac:dyDescent="0.2">
      <c r="A3" s="15" t="s">
        <v>4</v>
      </c>
      <c r="B3" s="1" t="s">
        <v>0</v>
      </c>
      <c r="C3" s="1" t="s">
        <v>1</v>
      </c>
      <c r="D3" s="1" t="s">
        <v>2</v>
      </c>
      <c r="F3" s="1" t="s">
        <v>8</v>
      </c>
    </row>
    <row r="4" spans="1:9" x14ac:dyDescent="0.2">
      <c r="A4" s="16" t="s">
        <v>24</v>
      </c>
      <c r="B4" s="10">
        <v>12</v>
      </c>
      <c r="C4" s="10">
        <v>0</v>
      </c>
      <c r="D4" s="10">
        <v>10</v>
      </c>
      <c r="F4" s="2">
        <f t="shared" ref="F4:F11" si="0">SUM(G4,H4,I4)</f>
        <v>138</v>
      </c>
      <c r="G4" s="3">
        <f t="shared" ref="G4:H11" si="1">(B4*4)</f>
        <v>48</v>
      </c>
      <c r="H4" s="3">
        <f t="shared" si="1"/>
        <v>0</v>
      </c>
      <c r="I4" s="3">
        <f t="shared" ref="I4:I11" si="2">(D4*9)</f>
        <v>90</v>
      </c>
    </row>
    <row r="5" spans="1:9" x14ac:dyDescent="0.2">
      <c r="A5" s="16" t="s">
        <v>75</v>
      </c>
      <c r="B5" s="10">
        <v>20</v>
      </c>
      <c r="C5" s="10">
        <v>0</v>
      </c>
      <c r="D5" s="10">
        <v>0</v>
      </c>
      <c r="F5" s="2">
        <f t="shared" si="0"/>
        <v>80</v>
      </c>
      <c r="G5" s="3">
        <f t="shared" si="1"/>
        <v>80</v>
      </c>
      <c r="H5" s="3">
        <f t="shared" si="1"/>
        <v>0</v>
      </c>
      <c r="I5" s="3">
        <f t="shared" si="2"/>
        <v>0</v>
      </c>
    </row>
    <row r="6" spans="1:9" x14ac:dyDescent="0.2">
      <c r="A6" s="16" t="s">
        <v>76</v>
      </c>
      <c r="B6" s="10">
        <v>11</v>
      </c>
      <c r="C6" s="10">
        <v>51</v>
      </c>
      <c r="D6" s="10">
        <v>5</v>
      </c>
      <c r="F6" s="2">
        <f t="shared" si="0"/>
        <v>293</v>
      </c>
      <c r="G6" s="3">
        <f t="shared" si="1"/>
        <v>44</v>
      </c>
      <c r="H6" s="3">
        <f t="shared" si="1"/>
        <v>204</v>
      </c>
      <c r="I6" s="3">
        <f t="shared" si="2"/>
        <v>45</v>
      </c>
    </row>
    <row r="7" spans="1:9" x14ac:dyDescent="0.2">
      <c r="A7" s="16" t="s">
        <v>77</v>
      </c>
      <c r="B7" s="10">
        <v>0</v>
      </c>
      <c r="C7" s="10">
        <v>12</v>
      </c>
      <c r="D7" s="10">
        <v>0</v>
      </c>
      <c r="F7" s="2">
        <f t="shared" si="0"/>
        <v>48</v>
      </c>
      <c r="G7" s="3">
        <f t="shared" si="1"/>
        <v>0</v>
      </c>
      <c r="H7" s="3">
        <f t="shared" si="1"/>
        <v>48</v>
      </c>
      <c r="I7" s="3">
        <f t="shared" si="2"/>
        <v>0</v>
      </c>
    </row>
    <row r="8" spans="1:9" x14ac:dyDescent="0.2">
      <c r="A8" s="16" t="s">
        <v>45</v>
      </c>
      <c r="B8" s="10">
        <v>0</v>
      </c>
      <c r="C8" s="10">
        <v>18</v>
      </c>
      <c r="D8" s="10">
        <v>0</v>
      </c>
      <c r="F8" s="2">
        <f t="shared" si="0"/>
        <v>72</v>
      </c>
      <c r="G8" s="3">
        <f t="shared" si="1"/>
        <v>0</v>
      </c>
      <c r="H8" s="3">
        <f t="shared" si="1"/>
        <v>72</v>
      </c>
      <c r="I8" s="3">
        <f t="shared" si="2"/>
        <v>0</v>
      </c>
    </row>
    <row r="9" spans="1:9" x14ac:dyDescent="0.2">
      <c r="A9" s="16"/>
      <c r="B9" s="10"/>
      <c r="C9" s="10"/>
      <c r="D9" s="10"/>
      <c r="F9" s="2">
        <f t="shared" si="0"/>
        <v>0</v>
      </c>
      <c r="G9" s="3">
        <f t="shared" si="1"/>
        <v>0</v>
      </c>
      <c r="H9" s="3">
        <f t="shared" si="1"/>
        <v>0</v>
      </c>
      <c r="I9" s="3">
        <f t="shared" si="2"/>
        <v>0</v>
      </c>
    </row>
    <row r="10" spans="1:9" x14ac:dyDescent="0.2">
      <c r="A10" s="24"/>
      <c r="B10" s="11"/>
      <c r="C10" s="11"/>
      <c r="D10" s="11"/>
      <c r="E10" s="4"/>
      <c r="F10" s="2">
        <f t="shared" si="0"/>
        <v>0</v>
      </c>
      <c r="G10" s="3">
        <f t="shared" si="1"/>
        <v>0</v>
      </c>
      <c r="H10" s="3">
        <f t="shared" si="1"/>
        <v>0</v>
      </c>
      <c r="I10" s="3">
        <f t="shared" si="2"/>
        <v>0</v>
      </c>
    </row>
    <row r="11" spans="1:9" x14ac:dyDescent="0.2">
      <c r="A11" s="20"/>
      <c r="F11" s="2">
        <f t="shared" si="0"/>
        <v>0</v>
      </c>
      <c r="G11" s="3">
        <f t="shared" si="1"/>
        <v>0</v>
      </c>
      <c r="H11" s="3">
        <f t="shared" si="1"/>
        <v>0</v>
      </c>
      <c r="I11" s="3">
        <f t="shared" si="2"/>
        <v>0</v>
      </c>
    </row>
    <row r="12" spans="1:9" x14ac:dyDescent="0.2">
      <c r="A12" s="17" t="s">
        <v>29</v>
      </c>
      <c r="B12" s="5">
        <f>SUM(B4:B11)</f>
        <v>43</v>
      </c>
      <c r="C12" s="5">
        <f>SUM(C4:C11)</f>
        <v>81</v>
      </c>
      <c r="D12" s="5">
        <f>SUM(D4:D11)</f>
        <v>15</v>
      </c>
      <c r="F12" s="6">
        <f>SUM(F4:F11)</f>
        <v>631</v>
      </c>
    </row>
    <row r="13" spans="1:9" x14ac:dyDescent="0.2">
      <c r="D13" s="4"/>
    </row>
    <row r="15" spans="1:9" x14ac:dyDescent="0.2">
      <c r="A15" s="15" t="s">
        <v>31</v>
      </c>
      <c r="B15" s="1" t="s">
        <v>0</v>
      </c>
      <c r="C15" s="1" t="s">
        <v>1</v>
      </c>
      <c r="D15" s="1" t="s">
        <v>2</v>
      </c>
      <c r="F15" s="1" t="s">
        <v>8</v>
      </c>
    </row>
    <row r="16" spans="1:9" x14ac:dyDescent="0.2">
      <c r="A16" s="16" t="s">
        <v>78</v>
      </c>
      <c r="B16" s="10">
        <v>2</v>
      </c>
      <c r="C16" s="10">
        <v>32</v>
      </c>
      <c r="D16" s="10">
        <v>0</v>
      </c>
      <c r="F16" s="2">
        <f t="shared" ref="F16:F23" si="3">SUM(G16,H16,I16)</f>
        <v>136</v>
      </c>
      <c r="G16" s="3">
        <f t="shared" ref="G16:H23" si="4">(B16*4)</f>
        <v>8</v>
      </c>
      <c r="H16" s="3">
        <f t="shared" si="4"/>
        <v>128</v>
      </c>
      <c r="I16" s="3">
        <f t="shared" ref="I16:I23" si="5">(D16*9)</f>
        <v>0</v>
      </c>
    </row>
    <row r="17" spans="1:9" x14ac:dyDescent="0.2">
      <c r="A17" s="16" t="s">
        <v>47</v>
      </c>
      <c r="B17" s="10">
        <v>10</v>
      </c>
      <c r="C17" s="10">
        <v>15</v>
      </c>
      <c r="D17" s="10">
        <v>25</v>
      </c>
      <c r="F17" s="2">
        <f t="shared" si="3"/>
        <v>325</v>
      </c>
      <c r="G17" s="3">
        <f t="shared" si="4"/>
        <v>40</v>
      </c>
      <c r="H17" s="3">
        <f t="shared" si="4"/>
        <v>60</v>
      </c>
      <c r="I17" s="3">
        <f t="shared" si="5"/>
        <v>225</v>
      </c>
    </row>
    <row r="18" spans="1:9" x14ac:dyDescent="0.2">
      <c r="A18" s="16" t="s">
        <v>79</v>
      </c>
      <c r="B18" s="10">
        <v>2</v>
      </c>
      <c r="C18" s="10">
        <v>25</v>
      </c>
      <c r="D18" s="10">
        <v>5</v>
      </c>
      <c r="F18" s="2">
        <f t="shared" si="3"/>
        <v>153</v>
      </c>
      <c r="G18" s="3">
        <f t="shared" si="4"/>
        <v>8</v>
      </c>
      <c r="H18" s="3">
        <f t="shared" si="4"/>
        <v>100</v>
      </c>
      <c r="I18" s="3">
        <f t="shared" si="5"/>
        <v>45</v>
      </c>
    </row>
    <row r="19" spans="1:9" x14ac:dyDescent="0.2">
      <c r="A19" s="19"/>
      <c r="F19" s="2">
        <f t="shared" si="3"/>
        <v>0</v>
      </c>
      <c r="G19" s="3">
        <f t="shared" si="4"/>
        <v>0</v>
      </c>
      <c r="H19" s="3">
        <f t="shared" si="4"/>
        <v>0</v>
      </c>
      <c r="I19" s="3">
        <f t="shared" si="5"/>
        <v>0</v>
      </c>
    </row>
    <row r="20" spans="1:9" x14ac:dyDescent="0.2">
      <c r="A20" s="19"/>
      <c r="F20" s="2">
        <f t="shared" si="3"/>
        <v>0</v>
      </c>
      <c r="G20" s="3">
        <f t="shared" si="4"/>
        <v>0</v>
      </c>
      <c r="H20" s="3">
        <f t="shared" si="4"/>
        <v>0</v>
      </c>
      <c r="I20" s="3">
        <f t="shared" si="5"/>
        <v>0</v>
      </c>
    </row>
    <row r="21" spans="1:9" x14ac:dyDescent="0.2">
      <c r="A21" s="20"/>
      <c r="F21" s="2">
        <f t="shared" si="3"/>
        <v>0</v>
      </c>
      <c r="G21" s="3">
        <f t="shared" si="4"/>
        <v>0</v>
      </c>
      <c r="H21" s="3">
        <f t="shared" si="4"/>
        <v>0</v>
      </c>
      <c r="I21" s="3">
        <f t="shared" si="5"/>
        <v>0</v>
      </c>
    </row>
    <row r="22" spans="1:9" x14ac:dyDescent="0.2">
      <c r="A22" s="20"/>
      <c r="F22" s="2">
        <f t="shared" si="3"/>
        <v>0</v>
      </c>
      <c r="G22" s="3">
        <f t="shared" si="4"/>
        <v>0</v>
      </c>
      <c r="H22" s="3">
        <f t="shared" si="4"/>
        <v>0</v>
      </c>
      <c r="I22" s="3">
        <f t="shared" si="5"/>
        <v>0</v>
      </c>
    </row>
    <row r="23" spans="1:9" x14ac:dyDescent="0.2">
      <c r="F23" s="2">
        <f t="shared" si="3"/>
        <v>0</v>
      </c>
      <c r="G23" s="3">
        <f t="shared" si="4"/>
        <v>0</v>
      </c>
      <c r="H23" s="3">
        <f t="shared" si="4"/>
        <v>0</v>
      </c>
      <c r="I23" s="3">
        <f t="shared" si="5"/>
        <v>0</v>
      </c>
    </row>
    <row r="24" spans="1:9" x14ac:dyDescent="0.2">
      <c r="A24" s="17" t="s">
        <v>29</v>
      </c>
      <c r="B24" s="5">
        <f>SUM(B16:B23)</f>
        <v>14</v>
      </c>
      <c r="C24" s="5">
        <f>SUM(C16:C23)</f>
        <v>72</v>
      </c>
      <c r="D24" s="5">
        <f>SUM(D16:D23)</f>
        <v>30</v>
      </c>
      <c r="F24" s="6">
        <f>SUM(F16:F23)</f>
        <v>614</v>
      </c>
    </row>
    <row r="25" spans="1:9" x14ac:dyDescent="0.2">
      <c r="D25" s="4"/>
    </row>
    <row r="26" spans="1:9" x14ac:dyDescent="0.2">
      <c r="A26" s="21"/>
    </row>
    <row r="27" spans="1:9" x14ac:dyDescent="0.2">
      <c r="A27" s="15" t="s">
        <v>39</v>
      </c>
      <c r="B27" s="1" t="s">
        <v>0</v>
      </c>
      <c r="C27" s="1" t="s">
        <v>1</v>
      </c>
      <c r="D27" s="1" t="s">
        <v>2</v>
      </c>
      <c r="F27" s="1" t="s">
        <v>8</v>
      </c>
    </row>
    <row r="28" spans="1:9" ht="27.75" x14ac:dyDescent="0.2">
      <c r="A28" s="25" t="s">
        <v>80</v>
      </c>
      <c r="B28" s="10">
        <v>48</v>
      </c>
      <c r="C28" s="10">
        <v>0</v>
      </c>
      <c r="D28" s="10">
        <v>6</v>
      </c>
      <c r="F28" s="10">
        <f t="shared" ref="F28:F35" si="6">SUM(G28,H28,I28)</f>
        <v>246</v>
      </c>
      <c r="G28" s="3">
        <f t="shared" ref="G28:H35" si="7">(B28*4)</f>
        <v>192</v>
      </c>
      <c r="H28" s="3">
        <f t="shared" si="7"/>
        <v>0</v>
      </c>
      <c r="I28" s="3">
        <f t="shared" ref="I28:I35" si="8">(D28*9)</f>
        <v>54</v>
      </c>
    </row>
    <row r="29" spans="1:9" x14ac:dyDescent="0.2">
      <c r="A29" s="16" t="s">
        <v>81</v>
      </c>
      <c r="B29" s="10">
        <v>9</v>
      </c>
      <c r="C29" s="10">
        <v>94</v>
      </c>
      <c r="D29" s="10">
        <v>1</v>
      </c>
      <c r="F29" s="2">
        <f t="shared" si="6"/>
        <v>421</v>
      </c>
      <c r="G29" s="3">
        <f t="shared" si="7"/>
        <v>36</v>
      </c>
      <c r="H29" s="3">
        <f t="shared" si="7"/>
        <v>376</v>
      </c>
      <c r="I29" s="3">
        <f t="shared" si="8"/>
        <v>9</v>
      </c>
    </row>
    <row r="30" spans="1:9" x14ac:dyDescent="0.2">
      <c r="A30" s="16" t="s">
        <v>27</v>
      </c>
      <c r="B30" s="10">
        <v>0</v>
      </c>
      <c r="C30" s="10">
        <v>0</v>
      </c>
      <c r="D30" s="10">
        <v>8</v>
      </c>
      <c r="F30" s="2">
        <f t="shared" si="6"/>
        <v>72</v>
      </c>
      <c r="G30" s="3">
        <f t="shared" si="7"/>
        <v>0</v>
      </c>
      <c r="H30" s="3">
        <f t="shared" si="7"/>
        <v>0</v>
      </c>
      <c r="I30" s="3">
        <f t="shared" si="8"/>
        <v>72</v>
      </c>
    </row>
    <row r="31" spans="1:9" x14ac:dyDescent="0.2">
      <c r="A31" s="16" t="s">
        <v>51</v>
      </c>
      <c r="B31" s="10">
        <v>2</v>
      </c>
      <c r="C31" s="10">
        <v>12</v>
      </c>
      <c r="D31" s="10">
        <v>0</v>
      </c>
      <c r="F31" s="2">
        <f t="shared" si="6"/>
        <v>56</v>
      </c>
      <c r="G31" s="3">
        <f t="shared" si="7"/>
        <v>8</v>
      </c>
      <c r="H31" s="3">
        <f t="shared" si="7"/>
        <v>48</v>
      </c>
      <c r="I31" s="3">
        <f t="shared" si="8"/>
        <v>0</v>
      </c>
    </row>
    <row r="32" spans="1:9" x14ac:dyDescent="0.2">
      <c r="F32" s="2">
        <f t="shared" si="6"/>
        <v>0</v>
      </c>
      <c r="G32" s="3">
        <f t="shared" si="7"/>
        <v>0</v>
      </c>
      <c r="H32" s="3">
        <f t="shared" si="7"/>
        <v>0</v>
      </c>
      <c r="I32" s="3">
        <f t="shared" si="8"/>
        <v>0</v>
      </c>
    </row>
    <row r="33" spans="1:9" x14ac:dyDescent="0.2">
      <c r="F33" s="2">
        <f t="shared" si="6"/>
        <v>0</v>
      </c>
      <c r="G33" s="3">
        <f t="shared" si="7"/>
        <v>0</v>
      </c>
      <c r="H33" s="3">
        <f t="shared" si="7"/>
        <v>0</v>
      </c>
      <c r="I33" s="3">
        <f t="shared" si="8"/>
        <v>0</v>
      </c>
    </row>
    <row r="34" spans="1:9" x14ac:dyDescent="0.2">
      <c r="F34" s="2">
        <f t="shared" si="6"/>
        <v>0</v>
      </c>
      <c r="G34" s="3">
        <f t="shared" si="7"/>
        <v>0</v>
      </c>
      <c r="H34" s="3">
        <f t="shared" si="7"/>
        <v>0</v>
      </c>
      <c r="I34" s="3">
        <f t="shared" si="8"/>
        <v>0</v>
      </c>
    </row>
    <row r="35" spans="1:9" x14ac:dyDescent="0.2">
      <c r="F35" s="2">
        <f t="shared" si="6"/>
        <v>0</v>
      </c>
      <c r="G35" s="3">
        <f t="shared" si="7"/>
        <v>0</v>
      </c>
      <c r="H35" s="3">
        <f t="shared" si="7"/>
        <v>0</v>
      </c>
      <c r="I35" s="3">
        <f t="shared" si="8"/>
        <v>0</v>
      </c>
    </row>
    <row r="36" spans="1:9" x14ac:dyDescent="0.2">
      <c r="A36" s="22" t="s">
        <v>29</v>
      </c>
      <c r="B36" s="6">
        <f>SUM(B28:B35)</f>
        <v>59</v>
      </c>
      <c r="C36" s="6">
        <f>SUM(C28:C35)</f>
        <v>106</v>
      </c>
      <c r="D36" s="6">
        <f>SUM(D28:D35)</f>
        <v>15</v>
      </c>
      <c r="F36" s="6">
        <f>SUM(F28:F35)</f>
        <v>795</v>
      </c>
    </row>
    <row r="37" spans="1:9" x14ac:dyDescent="0.2">
      <c r="D37" s="4"/>
    </row>
    <row r="38" spans="1:9" x14ac:dyDescent="0.2">
      <c r="A38" s="21"/>
    </row>
    <row r="39" spans="1:9" x14ac:dyDescent="0.2">
      <c r="A39" s="15" t="s">
        <v>43</v>
      </c>
      <c r="B39" s="1" t="s">
        <v>0</v>
      </c>
      <c r="C39" s="1" t="s">
        <v>1</v>
      </c>
      <c r="D39" s="1" t="s">
        <v>2</v>
      </c>
      <c r="F39" s="1" t="s">
        <v>8</v>
      </c>
    </row>
    <row r="40" spans="1:9" x14ac:dyDescent="0.2">
      <c r="A40" s="16" t="s">
        <v>54</v>
      </c>
      <c r="B40" s="10">
        <v>15</v>
      </c>
      <c r="C40" s="10">
        <v>7</v>
      </c>
      <c r="D40" s="10">
        <v>3</v>
      </c>
      <c r="F40" s="2">
        <f t="shared" ref="F40:F47" si="9">SUM(G40,H40,I40)</f>
        <v>115</v>
      </c>
      <c r="G40" s="3">
        <f t="shared" ref="G40:H47" si="10">(B40*4)</f>
        <v>60</v>
      </c>
      <c r="H40" s="3">
        <f t="shared" si="10"/>
        <v>28</v>
      </c>
      <c r="I40" s="3">
        <f t="shared" ref="I40:I47" si="11">(D40*9)</f>
        <v>27</v>
      </c>
    </row>
    <row r="41" spans="1:9" x14ac:dyDescent="0.2">
      <c r="A41" s="16" t="s">
        <v>82</v>
      </c>
      <c r="B41" s="10">
        <v>12</v>
      </c>
      <c r="C41" s="10">
        <v>8</v>
      </c>
      <c r="D41" s="10">
        <v>20</v>
      </c>
      <c r="F41" s="2">
        <f t="shared" si="9"/>
        <v>260</v>
      </c>
      <c r="G41" s="3">
        <f t="shared" si="10"/>
        <v>48</v>
      </c>
      <c r="H41" s="3">
        <f t="shared" si="10"/>
        <v>32</v>
      </c>
      <c r="I41" s="3">
        <f t="shared" si="11"/>
        <v>180</v>
      </c>
    </row>
    <row r="42" spans="1:9" x14ac:dyDescent="0.2">
      <c r="A42" s="16" t="s">
        <v>32</v>
      </c>
      <c r="B42" s="10">
        <v>30</v>
      </c>
      <c r="C42" s="10">
        <v>4</v>
      </c>
      <c r="D42" s="10">
        <v>1</v>
      </c>
      <c r="F42" s="2">
        <f t="shared" si="9"/>
        <v>145</v>
      </c>
      <c r="G42" s="3">
        <f t="shared" si="10"/>
        <v>120</v>
      </c>
      <c r="H42" s="3">
        <f t="shared" si="10"/>
        <v>16</v>
      </c>
      <c r="I42" s="3">
        <f t="shared" si="11"/>
        <v>9</v>
      </c>
    </row>
    <row r="43" spans="1:9" x14ac:dyDescent="0.2">
      <c r="A43" s="16" t="s">
        <v>83</v>
      </c>
      <c r="B43" s="10">
        <v>1</v>
      </c>
      <c r="C43" s="10">
        <v>33</v>
      </c>
      <c r="D43" s="10">
        <v>0</v>
      </c>
      <c r="F43" s="2">
        <f t="shared" si="9"/>
        <v>136</v>
      </c>
      <c r="G43" s="3">
        <f t="shared" si="10"/>
        <v>4</v>
      </c>
      <c r="H43" s="3">
        <f t="shared" si="10"/>
        <v>132</v>
      </c>
      <c r="I43" s="3">
        <f t="shared" si="11"/>
        <v>0</v>
      </c>
    </row>
    <row r="44" spans="1:9" x14ac:dyDescent="0.2">
      <c r="A44" s="16" t="s">
        <v>84</v>
      </c>
      <c r="B44" s="10">
        <v>1</v>
      </c>
      <c r="C44" s="10">
        <v>18</v>
      </c>
      <c r="D44" s="10">
        <v>0</v>
      </c>
      <c r="F44" s="2">
        <f t="shared" si="9"/>
        <v>76</v>
      </c>
      <c r="G44" s="3">
        <f t="shared" si="10"/>
        <v>4</v>
      </c>
      <c r="H44" s="3">
        <f t="shared" si="10"/>
        <v>72</v>
      </c>
      <c r="I44" s="3">
        <f t="shared" si="11"/>
        <v>0</v>
      </c>
    </row>
    <row r="45" spans="1:9" x14ac:dyDescent="0.2">
      <c r="A45" s="19" t="s">
        <v>85</v>
      </c>
      <c r="B45" s="2">
        <v>0</v>
      </c>
      <c r="C45" s="2">
        <v>0</v>
      </c>
      <c r="D45" s="2">
        <v>0</v>
      </c>
      <c r="F45" s="2">
        <f t="shared" si="9"/>
        <v>0</v>
      </c>
      <c r="G45" s="3">
        <f t="shared" si="10"/>
        <v>0</v>
      </c>
      <c r="H45" s="3">
        <f t="shared" si="10"/>
        <v>0</v>
      </c>
      <c r="I45" s="3">
        <f t="shared" si="11"/>
        <v>0</v>
      </c>
    </row>
    <row r="46" spans="1:9" x14ac:dyDescent="0.2">
      <c r="A46" s="19"/>
      <c r="F46" s="2">
        <f t="shared" si="9"/>
        <v>0</v>
      </c>
      <c r="G46" s="3">
        <f t="shared" si="10"/>
        <v>0</v>
      </c>
      <c r="H46" s="3">
        <f t="shared" si="10"/>
        <v>0</v>
      </c>
      <c r="I46" s="3">
        <f t="shared" si="11"/>
        <v>0</v>
      </c>
    </row>
    <row r="47" spans="1:9" x14ac:dyDescent="0.2">
      <c r="F47" s="2">
        <f t="shared" si="9"/>
        <v>0</v>
      </c>
      <c r="G47" s="3">
        <f t="shared" si="10"/>
        <v>0</v>
      </c>
      <c r="H47" s="3">
        <f t="shared" si="10"/>
        <v>0</v>
      </c>
      <c r="I47" s="3">
        <f t="shared" si="11"/>
        <v>0</v>
      </c>
    </row>
    <row r="48" spans="1:9" x14ac:dyDescent="0.2">
      <c r="A48" s="22" t="s">
        <v>29</v>
      </c>
      <c r="B48" s="6">
        <f>SUM(B40:B47)</f>
        <v>59</v>
      </c>
      <c r="C48" s="6">
        <f>SUM(C40:C47)</f>
        <v>70</v>
      </c>
      <c r="D48" s="6">
        <f>SUM(D40:D47)</f>
        <v>24</v>
      </c>
      <c r="F48" s="6">
        <f>SUM(F40:F47)</f>
        <v>732</v>
      </c>
    </row>
    <row r="49" spans="1:9" x14ac:dyDescent="0.2">
      <c r="D49" s="4"/>
    </row>
    <row r="50" spans="1:9" x14ac:dyDescent="0.2">
      <c r="A50" s="28" t="s">
        <v>30</v>
      </c>
      <c r="B50" s="29"/>
      <c r="C50" s="29"/>
      <c r="D50" s="29"/>
      <c r="E50" s="30"/>
      <c r="F50" s="30"/>
    </row>
    <row r="51" spans="1:9" x14ac:dyDescent="0.2">
      <c r="A51" s="15" t="s">
        <v>48</v>
      </c>
      <c r="B51" s="1" t="s">
        <v>0</v>
      </c>
      <c r="C51" s="1" t="s">
        <v>1</v>
      </c>
      <c r="D51" s="1" t="s">
        <v>2</v>
      </c>
      <c r="F51" s="1" t="s">
        <v>8</v>
      </c>
    </row>
    <row r="52" spans="1:9" ht="27.75" x14ac:dyDescent="0.2">
      <c r="A52" s="25" t="s">
        <v>86</v>
      </c>
      <c r="B52" s="10">
        <v>50</v>
      </c>
      <c r="C52" s="10">
        <v>0</v>
      </c>
      <c r="D52" s="10">
        <v>6</v>
      </c>
      <c r="F52" s="10">
        <f t="shared" ref="F52:F59" si="12">SUM(G52,H52,I52)</f>
        <v>254</v>
      </c>
      <c r="G52" s="3">
        <f t="shared" ref="G52:H59" si="13">(B52*4)</f>
        <v>200</v>
      </c>
      <c r="H52" s="3">
        <f t="shared" si="13"/>
        <v>0</v>
      </c>
      <c r="I52" s="3">
        <f t="shared" ref="I52:I59" si="14">(D52*9)</f>
        <v>54</v>
      </c>
    </row>
    <row r="53" spans="1:9" x14ac:dyDescent="0.2">
      <c r="A53" s="18" t="s">
        <v>87</v>
      </c>
      <c r="B53" s="10">
        <v>13</v>
      </c>
      <c r="C53" s="10">
        <v>98</v>
      </c>
      <c r="D53" s="10">
        <v>4</v>
      </c>
      <c r="F53" s="2">
        <f t="shared" si="12"/>
        <v>480</v>
      </c>
      <c r="G53" s="3">
        <f t="shared" si="13"/>
        <v>52</v>
      </c>
      <c r="H53" s="3">
        <f t="shared" si="13"/>
        <v>392</v>
      </c>
      <c r="I53" s="3">
        <f t="shared" si="14"/>
        <v>36</v>
      </c>
    </row>
    <row r="54" spans="1:9" x14ac:dyDescent="0.2">
      <c r="A54" s="16" t="s">
        <v>88</v>
      </c>
      <c r="B54" s="10">
        <v>5</v>
      </c>
      <c r="C54" s="10">
        <v>29</v>
      </c>
      <c r="D54" s="10">
        <v>2</v>
      </c>
      <c r="F54" s="2">
        <f t="shared" si="12"/>
        <v>154</v>
      </c>
      <c r="G54" s="3">
        <f t="shared" si="13"/>
        <v>20</v>
      </c>
      <c r="H54" s="3">
        <f t="shared" si="13"/>
        <v>116</v>
      </c>
      <c r="I54" s="3">
        <f t="shared" si="14"/>
        <v>18</v>
      </c>
    </row>
    <row r="55" spans="1:9" x14ac:dyDescent="0.2">
      <c r="A55" s="16" t="s">
        <v>52</v>
      </c>
      <c r="B55" s="10">
        <v>0</v>
      </c>
      <c r="C55" s="10">
        <v>0</v>
      </c>
      <c r="D55" s="10">
        <v>15</v>
      </c>
      <c r="F55" s="2">
        <f t="shared" si="12"/>
        <v>135</v>
      </c>
      <c r="G55" s="3">
        <f t="shared" si="13"/>
        <v>0</v>
      </c>
      <c r="H55" s="3">
        <f t="shared" si="13"/>
        <v>0</v>
      </c>
      <c r="I55" s="3">
        <f t="shared" si="14"/>
        <v>135</v>
      </c>
    </row>
    <row r="56" spans="1:9" x14ac:dyDescent="0.2">
      <c r="A56" s="16" t="s">
        <v>89</v>
      </c>
      <c r="B56" s="10">
        <v>2</v>
      </c>
      <c r="C56" s="10">
        <v>47</v>
      </c>
      <c r="D56" s="10">
        <v>1</v>
      </c>
      <c r="F56" s="2">
        <f t="shared" si="12"/>
        <v>205</v>
      </c>
      <c r="G56" s="3">
        <f t="shared" si="13"/>
        <v>8</v>
      </c>
      <c r="H56" s="3">
        <f t="shared" si="13"/>
        <v>188</v>
      </c>
      <c r="I56" s="3">
        <f t="shared" si="14"/>
        <v>9</v>
      </c>
    </row>
    <row r="57" spans="1:9" x14ac:dyDescent="0.2">
      <c r="A57" s="16"/>
      <c r="B57" s="10"/>
      <c r="C57" s="10"/>
      <c r="D57" s="10"/>
      <c r="F57" s="2">
        <f t="shared" si="12"/>
        <v>0</v>
      </c>
      <c r="G57" s="3">
        <f t="shared" si="13"/>
        <v>0</v>
      </c>
      <c r="H57" s="3">
        <f t="shared" si="13"/>
        <v>0</v>
      </c>
      <c r="I57" s="3">
        <f t="shared" si="14"/>
        <v>0</v>
      </c>
    </row>
    <row r="58" spans="1:9" x14ac:dyDescent="0.2">
      <c r="A58" s="20"/>
      <c r="F58" s="2">
        <f t="shared" si="12"/>
        <v>0</v>
      </c>
      <c r="G58" s="3">
        <f t="shared" si="13"/>
        <v>0</v>
      </c>
      <c r="H58" s="3">
        <f t="shared" si="13"/>
        <v>0</v>
      </c>
      <c r="I58" s="3">
        <f t="shared" si="14"/>
        <v>0</v>
      </c>
    </row>
    <row r="59" spans="1:9" x14ac:dyDescent="0.2">
      <c r="F59" s="2">
        <f t="shared" si="12"/>
        <v>0</v>
      </c>
      <c r="G59" s="3">
        <f t="shared" si="13"/>
        <v>0</v>
      </c>
      <c r="H59" s="3">
        <f t="shared" si="13"/>
        <v>0</v>
      </c>
      <c r="I59" s="3">
        <f t="shared" si="14"/>
        <v>0</v>
      </c>
    </row>
    <row r="60" spans="1:9" x14ac:dyDescent="0.2">
      <c r="A60" s="22" t="s">
        <v>3</v>
      </c>
      <c r="B60" s="6">
        <f>SUM(B52:B59)</f>
        <v>70</v>
      </c>
      <c r="C60" s="6">
        <f>SUM(C52:C59)</f>
        <v>174</v>
      </c>
      <c r="D60" s="6">
        <f>SUM(D52:D59)</f>
        <v>28</v>
      </c>
      <c r="F60" s="6">
        <f>SUM(F52:F59)</f>
        <v>1228</v>
      </c>
    </row>
    <row r="61" spans="1:9" x14ac:dyDescent="0.2">
      <c r="D61" s="4"/>
    </row>
    <row r="63" spans="1:9" x14ac:dyDescent="0.2">
      <c r="A63" s="15" t="s">
        <v>5</v>
      </c>
      <c r="B63" s="1" t="s">
        <v>0</v>
      </c>
      <c r="C63" s="1" t="s">
        <v>1</v>
      </c>
      <c r="D63" s="1" t="s">
        <v>2</v>
      </c>
      <c r="F63" s="1" t="s">
        <v>8</v>
      </c>
    </row>
    <row r="64" spans="1:9" x14ac:dyDescent="0.2">
      <c r="A64" s="16"/>
      <c r="B64" s="10"/>
      <c r="C64" s="10"/>
      <c r="D64" s="10"/>
      <c r="F64" s="2">
        <f t="shared" ref="F64:F71" si="15">SUM(G64,H64,I64)</f>
        <v>0</v>
      </c>
      <c r="G64" s="3">
        <f t="shared" ref="G64:H71" si="16">(B64*4)</f>
        <v>0</v>
      </c>
      <c r="H64" s="3">
        <f t="shared" si="16"/>
        <v>0</v>
      </c>
      <c r="I64" s="3">
        <f t="shared" ref="I64:I71" si="17">(D64*9)</f>
        <v>0</v>
      </c>
    </row>
    <row r="65" spans="1:9" x14ac:dyDescent="0.2">
      <c r="A65" s="16"/>
      <c r="B65" s="10"/>
      <c r="C65" s="10"/>
      <c r="D65" s="10"/>
      <c r="F65" s="2">
        <f t="shared" si="15"/>
        <v>0</v>
      </c>
      <c r="G65" s="3">
        <f t="shared" si="16"/>
        <v>0</v>
      </c>
      <c r="H65" s="3">
        <f t="shared" si="16"/>
        <v>0</v>
      </c>
      <c r="I65" s="3">
        <f t="shared" si="17"/>
        <v>0</v>
      </c>
    </row>
    <row r="66" spans="1:9" x14ac:dyDescent="0.2">
      <c r="A66" s="16"/>
      <c r="B66" s="10"/>
      <c r="C66" s="10"/>
      <c r="D66" s="10"/>
      <c r="F66" s="2">
        <f t="shared" si="15"/>
        <v>0</v>
      </c>
      <c r="G66" s="3">
        <f t="shared" si="16"/>
        <v>0</v>
      </c>
      <c r="H66" s="3">
        <f t="shared" si="16"/>
        <v>0</v>
      </c>
      <c r="I66" s="3">
        <f t="shared" si="17"/>
        <v>0</v>
      </c>
    </row>
    <row r="67" spans="1:9" x14ac:dyDescent="0.2">
      <c r="F67" s="2">
        <f t="shared" si="15"/>
        <v>0</v>
      </c>
      <c r="G67" s="3">
        <f t="shared" si="16"/>
        <v>0</v>
      </c>
      <c r="H67" s="3">
        <f t="shared" si="16"/>
        <v>0</v>
      </c>
      <c r="I67" s="3">
        <f t="shared" si="17"/>
        <v>0</v>
      </c>
    </row>
    <row r="68" spans="1:9" x14ac:dyDescent="0.2">
      <c r="F68" s="2">
        <f t="shared" si="15"/>
        <v>0</v>
      </c>
      <c r="G68" s="3">
        <f t="shared" si="16"/>
        <v>0</v>
      </c>
      <c r="H68" s="3">
        <f t="shared" si="16"/>
        <v>0</v>
      </c>
      <c r="I68" s="3">
        <f t="shared" si="17"/>
        <v>0</v>
      </c>
    </row>
    <row r="69" spans="1:9" x14ac:dyDescent="0.2">
      <c r="F69" s="2">
        <f t="shared" si="15"/>
        <v>0</v>
      </c>
      <c r="G69" s="3">
        <f t="shared" si="16"/>
        <v>0</v>
      </c>
      <c r="H69" s="3">
        <f t="shared" si="16"/>
        <v>0</v>
      </c>
      <c r="I69" s="3">
        <f t="shared" si="17"/>
        <v>0</v>
      </c>
    </row>
    <row r="70" spans="1:9" x14ac:dyDescent="0.2">
      <c r="F70" s="2">
        <f t="shared" si="15"/>
        <v>0</v>
      </c>
      <c r="G70" s="3">
        <f t="shared" si="16"/>
        <v>0</v>
      </c>
      <c r="H70" s="3">
        <f t="shared" si="16"/>
        <v>0</v>
      </c>
      <c r="I70" s="3">
        <f t="shared" si="17"/>
        <v>0</v>
      </c>
    </row>
    <row r="71" spans="1:9" x14ac:dyDescent="0.2">
      <c r="F71" s="2">
        <f t="shared" si="15"/>
        <v>0</v>
      </c>
      <c r="G71" s="3">
        <f t="shared" si="16"/>
        <v>0</v>
      </c>
      <c r="H71" s="3">
        <f t="shared" si="16"/>
        <v>0</v>
      </c>
      <c r="I71" s="3">
        <f t="shared" si="17"/>
        <v>0</v>
      </c>
    </row>
    <row r="72" spans="1:9" x14ac:dyDescent="0.2">
      <c r="A72" s="22" t="s">
        <v>3</v>
      </c>
      <c r="B72" s="6">
        <f>SUM(B64:B71)</f>
        <v>0</v>
      </c>
      <c r="C72" s="6">
        <f>SUM(C64:C71)</f>
        <v>0</v>
      </c>
      <c r="D72" s="6">
        <f>SUM(D64:D71)</f>
        <v>0</v>
      </c>
      <c r="F72" s="6">
        <f>SUM(F64:F71)</f>
        <v>0</v>
      </c>
    </row>
    <row r="73" spans="1:9" x14ac:dyDescent="0.2">
      <c r="D73" s="4"/>
    </row>
    <row r="75" spans="1:9" x14ac:dyDescent="0.2">
      <c r="A75" s="15" t="s">
        <v>6</v>
      </c>
      <c r="B75" s="1" t="s">
        <v>0</v>
      </c>
      <c r="C75" s="1" t="s">
        <v>1</v>
      </c>
      <c r="D75" s="1" t="s">
        <v>2</v>
      </c>
      <c r="F75" s="1" t="s">
        <v>8</v>
      </c>
    </row>
    <row r="76" spans="1:9" x14ac:dyDescent="0.2">
      <c r="F76" s="2">
        <f t="shared" ref="F76:F83" si="18">SUM(G76,H76,I76)</f>
        <v>0</v>
      </c>
      <c r="G76" s="3">
        <f t="shared" ref="G76:H83" si="19">(B76*4)</f>
        <v>0</v>
      </c>
      <c r="H76" s="3">
        <f t="shared" si="19"/>
        <v>0</v>
      </c>
      <c r="I76" s="3">
        <f t="shared" ref="I76:I83" si="20">(D76*9)</f>
        <v>0</v>
      </c>
    </row>
    <row r="77" spans="1:9" x14ac:dyDescent="0.2">
      <c r="F77" s="2">
        <f t="shared" si="18"/>
        <v>0</v>
      </c>
      <c r="G77" s="3">
        <f t="shared" si="19"/>
        <v>0</v>
      </c>
      <c r="H77" s="3">
        <f t="shared" si="19"/>
        <v>0</v>
      </c>
      <c r="I77" s="3">
        <f t="shared" si="20"/>
        <v>0</v>
      </c>
    </row>
    <row r="78" spans="1:9" x14ac:dyDescent="0.2">
      <c r="F78" s="2">
        <f t="shared" si="18"/>
        <v>0</v>
      </c>
      <c r="G78" s="3">
        <f t="shared" si="19"/>
        <v>0</v>
      </c>
      <c r="H78" s="3">
        <f t="shared" si="19"/>
        <v>0</v>
      </c>
      <c r="I78" s="3">
        <f t="shared" si="20"/>
        <v>0</v>
      </c>
    </row>
    <row r="79" spans="1:9" x14ac:dyDescent="0.2">
      <c r="F79" s="2">
        <f t="shared" si="18"/>
        <v>0</v>
      </c>
      <c r="G79" s="3">
        <f t="shared" si="19"/>
        <v>0</v>
      </c>
      <c r="H79" s="3">
        <f t="shared" si="19"/>
        <v>0</v>
      </c>
      <c r="I79" s="3">
        <f t="shared" si="20"/>
        <v>0</v>
      </c>
    </row>
    <row r="80" spans="1:9" x14ac:dyDescent="0.2">
      <c r="F80" s="2">
        <f t="shared" si="18"/>
        <v>0</v>
      </c>
      <c r="G80" s="3">
        <f t="shared" si="19"/>
        <v>0</v>
      </c>
      <c r="H80" s="3">
        <f t="shared" si="19"/>
        <v>0</v>
      </c>
      <c r="I80" s="3">
        <f t="shared" si="20"/>
        <v>0</v>
      </c>
    </row>
    <row r="81" spans="1:9" x14ac:dyDescent="0.2">
      <c r="F81" s="2">
        <f t="shared" si="18"/>
        <v>0</v>
      </c>
      <c r="G81" s="3">
        <f t="shared" si="19"/>
        <v>0</v>
      </c>
      <c r="H81" s="3">
        <f t="shared" si="19"/>
        <v>0</v>
      </c>
      <c r="I81" s="3">
        <f t="shared" si="20"/>
        <v>0</v>
      </c>
    </row>
    <row r="82" spans="1:9" x14ac:dyDescent="0.2">
      <c r="F82" s="2">
        <f t="shared" si="18"/>
        <v>0</v>
      </c>
      <c r="G82" s="3">
        <f t="shared" si="19"/>
        <v>0</v>
      </c>
      <c r="H82" s="3">
        <f t="shared" si="19"/>
        <v>0</v>
      </c>
      <c r="I82" s="3">
        <f t="shared" si="20"/>
        <v>0</v>
      </c>
    </row>
    <row r="83" spans="1:9" x14ac:dyDescent="0.2">
      <c r="F83" s="2">
        <f t="shared" si="18"/>
        <v>0</v>
      </c>
      <c r="G83" s="3">
        <f t="shared" si="19"/>
        <v>0</v>
      </c>
      <c r="H83" s="3">
        <f t="shared" si="19"/>
        <v>0</v>
      </c>
      <c r="I83" s="3">
        <f t="shared" si="20"/>
        <v>0</v>
      </c>
    </row>
    <row r="84" spans="1:9" x14ac:dyDescent="0.2">
      <c r="A84" s="22" t="s">
        <v>3</v>
      </c>
      <c r="B84" s="6">
        <f>SUM(B76:B83)</f>
        <v>0</v>
      </c>
      <c r="C84" s="6">
        <f>SUM(C76:C83)</f>
        <v>0</v>
      </c>
      <c r="D84" s="6">
        <f>SUM(D76:D83)</f>
        <v>0</v>
      </c>
      <c r="F84" s="6">
        <f>SUM(F76:F83)</f>
        <v>0</v>
      </c>
    </row>
    <row r="85" spans="1:9" x14ac:dyDescent="0.2">
      <c r="D85" s="4"/>
    </row>
    <row r="86" spans="1:9" x14ac:dyDescent="0.2">
      <c r="A86" s="23" t="s">
        <v>7</v>
      </c>
      <c r="B86" s="7">
        <f>SUM(B12,B24,B36,B48,B60,B72,B84)</f>
        <v>245</v>
      </c>
      <c r="C86" s="7">
        <f>SUM(C12,C24,C36,C48,C60,C72,C84)</f>
        <v>503</v>
      </c>
      <c r="D86" s="7">
        <f>SUM(D12,D24,D36,D48,D60,D72,D84)</f>
        <v>112</v>
      </c>
      <c r="E86" s="9"/>
      <c r="F86" s="8">
        <f>SUM(B87,C87,D87)</f>
        <v>4000</v>
      </c>
    </row>
    <row r="87" spans="1:9" x14ac:dyDescent="0.2">
      <c r="B87" s="3">
        <f>B86*4</f>
        <v>980</v>
      </c>
      <c r="C87" s="3">
        <f>C86*4</f>
        <v>2012</v>
      </c>
      <c r="D87" s="3">
        <f>D86*9</f>
        <v>1008</v>
      </c>
    </row>
    <row r="88" spans="1:9" x14ac:dyDescent="0.2">
      <c r="B88"/>
      <c r="C88"/>
      <c r="D88"/>
    </row>
    <row r="89" spans="1:9" x14ac:dyDescent="0.2">
      <c r="A89" s="26" t="s">
        <v>14</v>
      </c>
      <c r="B89" s="32" t="s">
        <v>15</v>
      </c>
      <c r="C89" s="32"/>
      <c r="D89" s="32"/>
      <c r="E89" s="32"/>
      <c r="F89" s="32"/>
    </row>
    <row r="90" spans="1:9" ht="9.9499999999999993" customHeight="1" x14ac:dyDescent="0.2">
      <c r="A90" s="16"/>
      <c r="B90" s="33"/>
      <c r="C90" s="33"/>
      <c r="D90" s="33"/>
      <c r="E90" s="33"/>
      <c r="F90" s="33"/>
    </row>
    <row r="91" spans="1:9" x14ac:dyDescent="0.2">
      <c r="A91" s="27" t="s">
        <v>16</v>
      </c>
      <c r="B91" s="31" t="s">
        <v>17</v>
      </c>
      <c r="C91" s="31"/>
      <c r="D91" s="31"/>
      <c r="E91" s="31"/>
      <c r="F91" s="31"/>
    </row>
    <row r="92" spans="1:9" x14ac:dyDescent="0.2">
      <c r="A92" s="27" t="s">
        <v>18</v>
      </c>
      <c r="B92" s="31" t="s">
        <v>19</v>
      </c>
      <c r="C92" s="31"/>
      <c r="D92" s="31"/>
      <c r="E92" s="31"/>
      <c r="F92" s="31"/>
    </row>
    <row r="93" spans="1:9" x14ac:dyDescent="0.2">
      <c r="A93" s="27" t="s">
        <v>20</v>
      </c>
      <c r="B93" s="31" t="s">
        <v>21</v>
      </c>
      <c r="C93" s="31"/>
      <c r="D93" s="31"/>
      <c r="E93" s="31"/>
      <c r="F93" s="31"/>
    </row>
    <row r="94" spans="1:9" x14ac:dyDescent="0.2">
      <c r="A94" s="16" t="s">
        <v>22</v>
      </c>
      <c r="B94" s="31" t="s">
        <v>23</v>
      </c>
      <c r="C94" s="31"/>
      <c r="D94" s="31"/>
      <c r="E94" s="31"/>
      <c r="F94" s="31"/>
    </row>
  </sheetData>
  <mergeCells count="6">
    <mergeCell ref="B94:F94"/>
    <mergeCell ref="B89:F89"/>
    <mergeCell ref="B90:F90"/>
    <mergeCell ref="B91:F91"/>
    <mergeCell ref="B92:F92"/>
    <mergeCell ref="B93:F93"/>
  </mergeCells>
  <hyperlinks>
    <hyperlink ref="A91" r:id="rId1" xr:uid="{00000000-0004-0000-0200-000000000000}"/>
    <hyperlink ref="A92" r:id="rId2" xr:uid="{00000000-0004-0000-0200-000001000000}"/>
    <hyperlink ref="A93" r:id="rId3" xr:uid="{00000000-0004-0000-0200-000002000000}"/>
  </hyperlinks>
  <pageMargins left="0.7" right="0.7" top="0.75" bottom="0.75" header="0.3" footer="0.3"/>
  <pageSetup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4"/>
  <sheetViews>
    <sheetView topLeftCell="A4" workbookViewId="0">
      <selection activeCell="A4" sqref="A4:A54"/>
    </sheetView>
  </sheetViews>
  <sheetFormatPr defaultColWidth="9.14453125" defaultRowHeight="15" x14ac:dyDescent="0.2"/>
  <cols>
    <col min="1" max="1" width="45.46875" style="18" customWidth="1"/>
    <col min="2" max="3" width="9.14453125" style="2" customWidth="1"/>
    <col min="4" max="4" width="9.14453125" style="2"/>
    <col min="5" max="5" width="6.45703125" style="2" customWidth="1"/>
    <col min="6" max="16384" width="9.14453125" style="2"/>
  </cols>
  <sheetData>
    <row r="1" spans="1:9" ht="24.95" customHeight="1" x14ac:dyDescent="0.2">
      <c r="A1" s="14" t="s">
        <v>12</v>
      </c>
      <c r="B1" s="13"/>
      <c r="C1" s="13"/>
      <c r="D1" s="13"/>
      <c r="E1" s="13"/>
      <c r="F1" s="13"/>
    </row>
    <row r="3" spans="1:9" x14ac:dyDescent="0.2">
      <c r="A3" s="15" t="s">
        <v>4</v>
      </c>
      <c r="B3" s="1" t="s">
        <v>0</v>
      </c>
      <c r="C3" s="1" t="s">
        <v>1</v>
      </c>
      <c r="D3" s="1" t="s">
        <v>2</v>
      </c>
      <c r="F3" s="1" t="s">
        <v>8</v>
      </c>
    </row>
    <row r="4" spans="1:9" x14ac:dyDescent="0.2">
      <c r="A4" s="16" t="s">
        <v>90</v>
      </c>
      <c r="B4" s="10">
        <v>36</v>
      </c>
      <c r="C4" s="10">
        <v>4</v>
      </c>
      <c r="D4" s="10">
        <v>1</v>
      </c>
      <c r="F4" s="2">
        <f t="shared" ref="F4:F11" si="0">SUM(G4,H4,I4)</f>
        <v>169</v>
      </c>
      <c r="G4" s="3">
        <f t="shared" ref="G4:H11" si="1">(B4*4)</f>
        <v>144</v>
      </c>
      <c r="H4" s="3">
        <f t="shared" si="1"/>
        <v>16</v>
      </c>
      <c r="I4" s="3">
        <f t="shared" ref="I4:I11" si="2">(D4*9)</f>
        <v>9</v>
      </c>
    </row>
    <row r="5" spans="1:9" x14ac:dyDescent="0.2">
      <c r="A5" s="16" t="s">
        <v>91</v>
      </c>
      <c r="B5" s="10">
        <v>1</v>
      </c>
      <c r="C5" s="10">
        <v>0</v>
      </c>
      <c r="D5" s="10">
        <v>3</v>
      </c>
      <c r="F5" s="2">
        <f t="shared" si="0"/>
        <v>31</v>
      </c>
      <c r="G5" s="3">
        <f t="shared" si="1"/>
        <v>4</v>
      </c>
      <c r="H5" s="3">
        <f t="shared" si="1"/>
        <v>0</v>
      </c>
      <c r="I5" s="3">
        <f t="shared" si="2"/>
        <v>27</v>
      </c>
    </row>
    <row r="6" spans="1:9" x14ac:dyDescent="0.2">
      <c r="A6" s="16" t="s">
        <v>92</v>
      </c>
      <c r="B6" s="10">
        <v>2</v>
      </c>
      <c r="C6" s="10">
        <v>18</v>
      </c>
      <c r="D6" s="10">
        <v>0</v>
      </c>
      <c r="F6" s="2">
        <f t="shared" si="0"/>
        <v>80</v>
      </c>
      <c r="G6" s="3">
        <f t="shared" si="1"/>
        <v>8</v>
      </c>
      <c r="H6" s="3">
        <f t="shared" si="1"/>
        <v>72</v>
      </c>
      <c r="I6" s="3">
        <f t="shared" si="2"/>
        <v>0</v>
      </c>
    </row>
    <row r="7" spans="1:9" x14ac:dyDescent="0.2">
      <c r="A7" s="16" t="s">
        <v>93</v>
      </c>
      <c r="B7" s="10">
        <v>7</v>
      </c>
      <c r="C7" s="10">
        <v>34</v>
      </c>
      <c r="D7" s="10">
        <v>3</v>
      </c>
      <c r="F7" s="2">
        <f t="shared" si="0"/>
        <v>191</v>
      </c>
      <c r="G7" s="3">
        <f t="shared" si="1"/>
        <v>28</v>
      </c>
      <c r="H7" s="3">
        <f t="shared" si="1"/>
        <v>136</v>
      </c>
      <c r="I7" s="3">
        <f t="shared" si="2"/>
        <v>27</v>
      </c>
    </row>
    <row r="8" spans="1:9" x14ac:dyDescent="0.2">
      <c r="A8" s="16" t="s">
        <v>37</v>
      </c>
      <c r="B8" s="10">
        <v>9</v>
      </c>
      <c r="C8" s="10">
        <v>6</v>
      </c>
      <c r="D8" s="10">
        <v>15</v>
      </c>
      <c r="F8" s="2">
        <f t="shared" si="0"/>
        <v>195</v>
      </c>
      <c r="G8" s="3">
        <f t="shared" si="1"/>
        <v>36</v>
      </c>
      <c r="H8" s="3">
        <f t="shared" si="1"/>
        <v>24</v>
      </c>
      <c r="I8" s="3">
        <f t="shared" si="2"/>
        <v>135</v>
      </c>
    </row>
    <row r="9" spans="1:9" x14ac:dyDescent="0.2">
      <c r="A9" s="16" t="s">
        <v>38</v>
      </c>
      <c r="B9" s="10">
        <v>0</v>
      </c>
      <c r="C9" s="10">
        <v>0</v>
      </c>
      <c r="D9" s="10">
        <v>0</v>
      </c>
      <c r="F9" s="2">
        <f t="shared" si="0"/>
        <v>0</v>
      </c>
      <c r="G9" s="3">
        <f t="shared" si="1"/>
        <v>0</v>
      </c>
      <c r="H9" s="3">
        <f t="shared" si="1"/>
        <v>0</v>
      </c>
      <c r="I9" s="3">
        <f t="shared" si="2"/>
        <v>0</v>
      </c>
    </row>
    <row r="10" spans="1:9" x14ac:dyDescent="0.2">
      <c r="A10" s="16" t="s">
        <v>94</v>
      </c>
      <c r="B10" s="10">
        <v>12</v>
      </c>
      <c r="C10" s="10">
        <v>45</v>
      </c>
      <c r="D10" s="10">
        <v>3</v>
      </c>
      <c r="E10" s="4"/>
      <c r="F10" s="2">
        <f t="shared" si="0"/>
        <v>255</v>
      </c>
      <c r="G10" s="3">
        <f t="shared" si="1"/>
        <v>48</v>
      </c>
      <c r="H10" s="3">
        <f t="shared" si="1"/>
        <v>180</v>
      </c>
      <c r="I10" s="3">
        <f t="shared" si="2"/>
        <v>27</v>
      </c>
    </row>
    <row r="11" spans="1:9" x14ac:dyDescent="0.2">
      <c r="A11" s="16" t="s">
        <v>95</v>
      </c>
      <c r="B11" s="10">
        <v>0</v>
      </c>
      <c r="C11" s="10">
        <v>17</v>
      </c>
      <c r="D11" s="10">
        <v>0</v>
      </c>
      <c r="F11" s="2">
        <f t="shared" si="0"/>
        <v>68</v>
      </c>
      <c r="G11" s="3">
        <f t="shared" si="1"/>
        <v>0</v>
      </c>
      <c r="H11" s="3">
        <f t="shared" si="1"/>
        <v>68</v>
      </c>
      <c r="I11" s="3">
        <f t="shared" si="2"/>
        <v>0</v>
      </c>
    </row>
    <row r="12" spans="1:9" x14ac:dyDescent="0.2">
      <c r="A12" s="17" t="s">
        <v>29</v>
      </c>
      <c r="B12" s="5">
        <f>SUM(B4:B11)</f>
        <v>67</v>
      </c>
      <c r="C12" s="5">
        <f>SUM(C4:C11)</f>
        <v>124</v>
      </c>
      <c r="D12" s="5">
        <f>SUM(D4:D11)</f>
        <v>25</v>
      </c>
      <c r="F12" s="6">
        <f>SUM(F4:F11)</f>
        <v>989</v>
      </c>
    </row>
    <row r="13" spans="1:9" x14ac:dyDescent="0.2">
      <c r="D13" s="4"/>
    </row>
    <row r="14" spans="1:9" x14ac:dyDescent="0.2">
      <c r="A14" s="28" t="s">
        <v>30</v>
      </c>
      <c r="B14" s="29"/>
      <c r="C14" s="29"/>
      <c r="D14" s="29"/>
      <c r="E14" s="30"/>
      <c r="F14" s="30"/>
    </row>
    <row r="15" spans="1:9" x14ac:dyDescent="0.2">
      <c r="A15" s="15" t="s">
        <v>31</v>
      </c>
      <c r="B15" s="1" t="s">
        <v>0</v>
      </c>
      <c r="C15" s="1" t="s">
        <v>1</v>
      </c>
      <c r="D15" s="1" t="s">
        <v>2</v>
      </c>
      <c r="F15" s="1" t="s">
        <v>8</v>
      </c>
    </row>
    <row r="16" spans="1:9" ht="27.75" x14ac:dyDescent="0.2">
      <c r="A16" s="25" t="s">
        <v>96</v>
      </c>
      <c r="B16" s="10">
        <v>56</v>
      </c>
      <c r="C16" s="10">
        <v>0</v>
      </c>
      <c r="D16" s="10">
        <v>6</v>
      </c>
      <c r="F16" s="10">
        <f t="shared" ref="F16:F23" si="3">SUM(G16,H16,I16)</f>
        <v>278</v>
      </c>
      <c r="G16" s="3">
        <f t="shared" ref="G16:H23" si="4">(B16*4)</f>
        <v>224</v>
      </c>
      <c r="H16" s="3">
        <f t="shared" si="4"/>
        <v>0</v>
      </c>
      <c r="I16" s="3">
        <f t="shared" ref="I16:I23" si="5">(D16*9)</f>
        <v>54</v>
      </c>
    </row>
    <row r="17" spans="1:9" x14ac:dyDescent="0.2">
      <c r="A17" s="16" t="s">
        <v>97</v>
      </c>
      <c r="B17" s="10">
        <v>8</v>
      </c>
      <c r="C17" s="10">
        <v>81</v>
      </c>
      <c r="D17" s="10">
        <v>1</v>
      </c>
      <c r="F17" s="2">
        <f t="shared" si="3"/>
        <v>365</v>
      </c>
      <c r="G17" s="3">
        <f t="shared" si="4"/>
        <v>32</v>
      </c>
      <c r="H17" s="3">
        <f t="shared" si="4"/>
        <v>324</v>
      </c>
      <c r="I17" s="3">
        <f t="shared" si="5"/>
        <v>9</v>
      </c>
    </row>
    <row r="18" spans="1:9" x14ac:dyDescent="0.2">
      <c r="A18" s="16" t="s">
        <v>98</v>
      </c>
      <c r="B18" s="10">
        <v>5</v>
      </c>
      <c r="C18" s="10">
        <v>11</v>
      </c>
      <c r="D18" s="10">
        <v>0</v>
      </c>
      <c r="F18" s="2">
        <f t="shared" si="3"/>
        <v>64</v>
      </c>
      <c r="G18" s="3">
        <f t="shared" si="4"/>
        <v>20</v>
      </c>
      <c r="H18" s="3">
        <f t="shared" si="4"/>
        <v>44</v>
      </c>
      <c r="I18" s="3">
        <f t="shared" si="5"/>
        <v>0</v>
      </c>
    </row>
    <row r="19" spans="1:9" x14ac:dyDescent="0.2">
      <c r="A19" s="16"/>
      <c r="B19" s="10"/>
      <c r="C19" s="10"/>
      <c r="D19" s="10"/>
      <c r="F19" s="2">
        <f t="shared" si="3"/>
        <v>0</v>
      </c>
      <c r="G19" s="3">
        <f t="shared" si="4"/>
        <v>0</v>
      </c>
      <c r="H19" s="3">
        <f t="shared" si="4"/>
        <v>0</v>
      </c>
      <c r="I19" s="3">
        <f t="shared" si="5"/>
        <v>0</v>
      </c>
    </row>
    <row r="20" spans="1:9" x14ac:dyDescent="0.2">
      <c r="A20" s="19"/>
      <c r="F20" s="2">
        <f t="shared" si="3"/>
        <v>0</v>
      </c>
      <c r="G20" s="3">
        <f t="shared" si="4"/>
        <v>0</v>
      </c>
      <c r="H20" s="3">
        <f t="shared" si="4"/>
        <v>0</v>
      </c>
      <c r="I20" s="3">
        <f t="shared" si="5"/>
        <v>0</v>
      </c>
    </row>
    <row r="21" spans="1:9" x14ac:dyDescent="0.2">
      <c r="A21" s="20"/>
      <c r="F21" s="2">
        <f t="shared" si="3"/>
        <v>0</v>
      </c>
      <c r="G21" s="3">
        <f t="shared" si="4"/>
        <v>0</v>
      </c>
      <c r="H21" s="3">
        <f t="shared" si="4"/>
        <v>0</v>
      </c>
      <c r="I21" s="3">
        <f t="shared" si="5"/>
        <v>0</v>
      </c>
    </row>
    <row r="22" spans="1:9" x14ac:dyDescent="0.2">
      <c r="A22" s="20"/>
      <c r="F22" s="2">
        <f t="shared" si="3"/>
        <v>0</v>
      </c>
      <c r="G22" s="3">
        <f t="shared" si="4"/>
        <v>0</v>
      </c>
      <c r="H22" s="3">
        <f t="shared" si="4"/>
        <v>0</v>
      </c>
      <c r="I22" s="3">
        <f t="shared" si="5"/>
        <v>0</v>
      </c>
    </row>
    <row r="23" spans="1:9" x14ac:dyDescent="0.2">
      <c r="F23" s="2">
        <f t="shared" si="3"/>
        <v>0</v>
      </c>
      <c r="G23" s="3">
        <f t="shared" si="4"/>
        <v>0</v>
      </c>
      <c r="H23" s="3">
        <f t="shared" si="4"/>
        <v>0</v>
      </c>
      <c r="I23" s="3">
        <f t="shared" si="5"/>
        <v>0</v>
      </c>
    </row>
    <row r="24" spans="1:9" x14ac:dyDescent="0.2">
      <c r="A24" s="17" t="s">
        <v>29</v>
      </c>
      <c r="B24" s="5">
        <f>SUM(B16:B23)</f>
        <v>69</v>
      </c>
      <c r="C24" s="5">
        <f>SUM(C16:C23)</f>
        <v>92</v>
      </c>
      <c r="D24" s="5">
        <f>SUM(D16:D23)</f>
        <v>7</v>
      </c>
      <c r="F24" s="6">
        <f>SUM(F16:F23)</f>
        <v>707</v>
      </c>
    </row>
    <row r="25" spans="1:9" x14ac:dyDescent="0.2">
      <c r="D25" s="4"/>
    </row>
    <row r="26" spans="1:9" x14ac:dyDescent="0.2">
      <c r="A26" s="21"/>
    </row>
    <row r="27" spans="1:9" x14ac:dyDescent="0.2">
      <c r="A27" s="15" t="s">
        <v>39</v>
      </c>
      <c r="B27" s="1" t="s">
        <v>0</v>
      </c>
      <c r="C27" s="1" t="s">
        <v>1</v>
      </c>
      <c r="D27" s="1" t="s">
        <v>2</v>
      </c>
      <c r="F27" s="1" t="s">
        <v>8</v>
      </c>
    </row>
    <row r="28" spans="1:9" x14ac:dyDescent="0.2">
      <c r="A28" s="16" t="s">
        <v>99</v>
      </c>
      <c r="B28" s="10">
        <v>7</v>
      </c>
      <c r="C28" s="10">
        <v>28</v>
      </c>
      <c r="D28" s="10">
        <v>28</v>
      </c>
      <c r="F28" s="10">
        <f t="shared" ref="F28:F35" si="6">SUM(G28,H28,I28)</f>
        <v>392</v>
      </c>
      <c r="G28" s="3">
        <f t="shared" ref="G28:H35" si="7">(B28*4)</f>
        <v>28</v>
      </c>
      <c r="H28" s="3">
        <f t="shared" si="7"/>
        <v>112</v>
      </c>
      <c r="I28" s="3">
        <f t="shared" ref="I28:I35" si="8">(D28*9)</f>
        <v>252</v>
      </c>
    </row>
    <row r="29" spans="1:9" x14ac:dyDescent="0.2">
      <c r="A29" s="16" t="s">
        <v>100</v>
      </c>
      <c r="B29" s="10">
        <v>1</v>
      </c>
      <c r="C29" s="10">
        <v>43</v>
      </c>
      <c r="D29" s="10">
        <v>0</v>
      </c>
      <c r="F29" s="2">
        <f t="shared" si="6"/>
        <v>176</v>
      </c>
      <c r="G29" s="3">
        <f t="shared" si="7"/>
        <v>4</v>
      </c>
      <c r="H29" s="3">
        <f t="shared" si="7"/>
        <v>172</v>
      </c>
      <c r="I29" s="3">
        <f t="shared" si="8"/>
        <v>0</v>
      </c>
    </row>
    <row r="30" spans="1:9" x14ac:dyDescent="0.2">
      <c r="A30" s="19"/>
      <c r="F30" s="2">
        <f t="shared" si="6"/>
        <v>0</v>
      </c>
      <c r="G30" s="3">
        <f t="shared" si="7"/>
        <v>0</v>
      </c>
      <c r="H30" s="3">
        <f t="shared" si="7"/>
        <v>0</v>
      </c>
      <c r="I30" s="3">
        <f t="shared" si="8"/>
        <v>0</v>
      </c>
    </row>
    <row r="31" spans="1:9" x14ac:dyDescent="0.2">
      <c r="A31" s="16"/>
      <c r="B31" s="10"/>
      <c r="C31" s="10"/>
      <c r="D31" s="10"/>
      <c r="F31" s="2">
        <f t="shared" si="6"/>
        <v>0</v>
      </c>
      <c r="G31" s="3">
        <f t="shared" si="7"/>
        <v>0</v>
      </c>
      <c r="H31" s="3">
        <f t="shared" si="7"/>
        <v>0</v>
      </c>
      <c r="I31" s="3">
        <f t="shared" si="8"/>
        <v>0</v>
      </c>
    </row>
    <row r="32" spans="1:9" x14ac:dyDescent="0.2">
      <c r="F32" s="2">
        <f t="shared" si="6"/>
        <v>0</v>
      </c>
      <c r="G32" s="3">
        <f t="shared" si="7"/>
        <v>0</v>
      </c>
      <c r="H32" s="3">
        <f t="shared" si="7"/>
        <v>0</v>
      </c>
      <c r="I32" s="3">
        <f t="shared" si="8"/>
        <v>0</v>
      </c>
    </row>
    <row r="33" spans="1:9" x14ac:dyDescent="0.2">
      <c r="F33" s="2">
        <f t="shared" si="6"/>
        <v>0</v>
      </c>
      <c r="G33" s="3">
        <f t="shared" si="7"/>
        <v>0</v>
      </c>
      <c r="H33" s="3">
        <f t="shared" si="7"/>
        <v>0</v>
      </c>
      <c r="I33" s="3">
        <f t="shared" si="8"/>
        <v>0</v>
      </c>
    </row>
    <row r="34" spans="1:9" x14ac:dyDescent="0.2">
      <c r="F34" s="2">
        <f t="shared" si="6"/>
        <v>0</v>
      </c>
      <c r="G34" s="3">
        <f t="shared" si="7"/>
        <v>0</v>
      </c>
      <c r="H34" s="3">
        <f t="shared" si="7"/>
        <v>0</v>
      </c>
      <c r="I34" s="3">
        <f t="shared" si="8"/>
        <v>0</v>
      </c>
    </row>
    <row r="35" spans="1:9" x14ac:dyDescent="0.2">
      <c r="F35" s="2">
        <f t="shared" si="6"/>
        <v>0</v>
      </c>
      <c r="G35" s="3">
        <f t="shared" si="7"/>
        <v>0</v>
      </c>
      <c r="H35" s="3">
        <f t="shared" si="7"/>
        <v>0</v>
      </c>
      <c r="I35" s="3">
        <f t="shared" si="8"/>
        <v>0</v>
      </c>
    </row>
    <row r="36" spans="1:9" x14ac:dyDescent="0.2">
      <c r="A36" s="22" t="s">
        <v>29</v>
      </c>
      <c r="B36" s="6">
        <f>SUM(B28:B35)</f>
        <v>8</v>
      </c>
      <c r="C36" s="6">
        <f>SUM(C28:C35)</f>
        <v>71</v>
      </c>
      <c r="D36" s="6">
        <f>SUM(D28:D35)</f>
        <v>28</v>
      </c>
      <c r="F36" s="6">
        <f>SUM(F28:F35)</f>
        <v>568</v>
      </c>
    </row>
    <row r="37" spans="1:9" x14ac:dyDescent="0.2">
      <c r="D37" s="4"/>
    </row>
    <row r="38" spans="1:9" x14ac:dyDescent="0.2">
      <c r="A38" s="21"/>
    </row>
    <row r="39" spans="1:9" x14ac:dyDescent="0.2">
      <c r="A39" s="15" t="s">
        <v>43</v>
      </c>
      <c r="B39" s="1" t="s">
        <v>0</v>
      </c>
      <c r="C39" s="1" t="s">
        <v>1</v>
      </c>
      <c r="D39" s="1" t="s">
        <v>2</v>
      </c>
      <c r="F39" s="1" t="s">
        <v>8</v>
      </c>
    </row>
    <row r="40" spans="1:9" x14ac:dyDescent="0.2">
      <c r="A40" s="16" t="s">
        <v>101</v>
      </c>
      <c r="B40" s="10">
        <v>60</v>
      </c>
      <c r="C40" s="10">
        <v>0</v>
      </c>
      <c r="D40" s="10">
        <v>12</v>
      </c>
      <c r="F40" s="2">
        <f t="shared" ref="F40:F47" si="9">SUM(G40,H40,I40)</f>
        <v>348</v>
      </c>
      <c r="G40" s="3">
        <f t="shared" ref="G40:H47" si="10">(B40*4)</f>
        <v>240</v>
      </c>
      <c r="H40" s="3">
        <f t="shared" si="10"/>
        <v>0</v>
      </c>
      <c r="I40" s="3">
        <f t="shared" ref="I40:I47" si="11">(D40*9)</f>
        <v>108</v>
      </c>
    </row>
    <row r="41" spans="1:9" x14ac:dyDescent="0.2">
      <c r="A41" s="18" t="s">
        <v>102</v>
      </c>
      <c r="B41" s="10">
        <v>14</v>
      </c>
      <c r="C41" s="10">
        <v>104</v>
      </c>
      <c r="D41" s="10">
        <v>5</v>
      </c>
      <c r="F41" s="2">
        <f t="shared" si="9"/>
        <v>517</v>
      </c>
      <c r="G41" s="3">
        <f t="shared" si="10"/>
        <v>56</v>
      </c>
      <c r="H41" s="3">
        <f t="shared" si="10"/>
        <v>416</v>
      </c>
      <c r="I41" s="3">
        <f t="shared" si="11"/>
        <v>45</v>
      </c>
    </row>
    <row r="42" spans="1:9" x14ac:dyDescent="0.2">
      <c r="A42" s="16" t="s">
        <v>103</v>
      </c>
      <c r="B42" s="10">
        <v>3</v>
      </c>
      <c r="C42" s="10">
        <v>6</v>
      </c>
      <c r="D42" s="10">
        <v>0</v>
      </c>
      <c r="F42" s="2">
        <f t="shared" si="9"/>
        <v>36</v>
      </c>
      <c r="G42" s="3">
        <f t="shared" si="10"/>
        <v>12</v>
      </c>
      <c r="H42" s="3">
        <f t="shared" si="10"/>
        <v>24</v>
      </c>
      <c r="I42" s="3">
        <f t="shared" si="11"/>
        <v>0</v>
      </c>
    </row>
    <row r="43" spans="1:9" x14ac:dyDescent="0.2">
      <c r="A43" s="16" t="s">
        <v>52</v>
      </c>
      <c r="B43" s="10">
        <v>0</v>
      </c>
      <c r="C43" s="10">
        <v>0</v>
      </c>
      <c r="D43" s="10">
        <v>15</v>
      </c>
      <c r="F43" s="2">
        <f t="shared" si="9"/>
        <v>135</v>
      </c>
      <c r="G43" s="3">
        <f t="shared" si="10"/>
        <v>0</v>
      </c>
      <c r="H43" s="3">
        <f t="shared" si="10"/>
        <v>0</v>
      </c>
      <c r="I43" s="3">
        <f t="shared" si="11"/>
        <v>135</v>
      </c>
    </row>
    <row r="44" spans="1:9" x14ac:dyDescent="0.2">
      <c r="A44" s="16" t="s">
        <v>104</v>
      </c>
      <c r="B44" s="10">
        <v>0</v>
      </c>
      <c r="C44" s="10">
        <v>41</v>
      </c>
      <c r="D44" s="10">
        <v>0</v>
      </c>
      <c r="F44" s="2">
        <f t="shared" si="9"/>
        <v>164</v>
      </c>
      <c r="G44" s="3">
        <f t="shared" si="10"/>
        <v>0</v>
      </c>
      <c r="H44" s="3">
        <f t="shared" si="10"/>
        <v>164</v>
      </c>
      <c r="I44" s="3">
        <f t="shared" si="11"/>
        <v>0</v>
      </c>
    </row>
    <row r="45" spans="1:9" x14ac:dyDescent="0.2">
      <c r="A45" s="16"/>
      <c r="B45" s="10"/>
      <c r="C45" s="10"/>
      <c r="D45" s="10"/>
      <c r="F45" s="2">
        <f t="shared" si="9"/>
        <v>0</v>
      </c>
      <c r="G45" s="3">
        <f t="shared" si="10"/>
        <v>0</v>
      </c>
      <c r="H45" s="3">
        <f t="shared" si="10"/>
        <v>0</v>
      </c>
      <c r="I45" s="3">
        <f t="shared" si="11"/>
        <v>0</v>
      </c>
    </row>
    <row r="46" spans="1:9" x14ac:dyDescent="0.2">
      <c r="F46" s="2">
        <f t="shared" si="9"/>
        <v>0</v>
      </c>
      <c r="G46" s="3">
        <f t="shared" si="10"/>
        <v>0</v>
      </c>
      <c r="H46" s="3">
        <f t="shared" si="10"/>
        <v>0</v>
      </c>
      <c r="I46" s="3">
        <f t="shared" si="11"/>
        <v>0</v>
      </c>
    </row>
    <row r="47" spans="1:9" x14ac:dyDescent="0.2">
      <c r="F47" s="2">
        <f t="shared" si="9"/>
        <v>0</v>
      </c>
      <c r="G47" s="3">
        <f t="shared" si="10"/>
        <v>0</v>
      </c>
      <c r="H47" s="3">
        <f t="shared" si="10"/>
        <v>0</v>
      </c>
      <c r="I47" s="3">
        <f t="shared" si="11"/>
        <v>0</v>
      </c>
    </row>
    <row r="48" spans="1:9" x14ac:dyDescent="0.2">
      <c r="A48" s="22" t="s">
        <v>29</v>
      </c>
      <c r="B48" s="6">
        <f>SUM(B40:B47)</f>
        <v>77</v>
      </c>
      <c r="C48" s="6">
        <f>SUM(C40:C47)</f>
        <v>151</v>
      </c>
      <c r="D48" s="6">
        <f>SUM(D40:D47)</f>
        <v>32</v>
      </c>
      <c r="F48" s="6">
        <f>SUM(F40:F47)</f>
        <v>1200</v>
      </c>
    </row>
    <row r="49" spans="1:9" x14ac:dyDescent="0.2">
      <c r="D49" s="4"/>
    </row>
    <row r="50" spans="1:9" x14ac:dyDescent="0.2">
      <c r="A50" s="21"/>
    </row>
    <row r="51" spans="1:9" x14ac:dyDescent="0.2">
      <c r="A51" s="15" t="s">
        <v>48</v>
      </c>
      <c r="B51" s="1" t="s">
        <v>0</v>
      </c>
      <c r="C51" s="1" t="s">
        <v>1</v>
      </c>
      <c r="D51" s="1" t="s">
        <v>2</v>
      </c>
      <c r="F51" s="1" t="s">
        <v>8</v>
      </c>
    </row>
    <row r="52" spans="1:9" x14ac:dyDescent="0.2">
      <c r="A52" s="16" t="s">
        <v>105</v>
      </c>
      <c r="B52" s="10">
        <v>21</v>
      </c>
      <c r="C52" s="10">
        <v>21</v>
      </c>
      <c r="D52" s="10">
        <v>8</v>
      </c>
      <c r="F52" s="2">
        <f t="shared" ref="F52:F59" si="12">SUM(G52,H52,I52)</f>
        <v>240</v>
      </c>
      <c r="G52" s="3">
        <f t="shared" ref="G52:H59" si="13">(B52*4)</f>
        <v>84</v>
      </c>
      <c r="H52" s="3">
        <f t="shared" si="13"/>
        <v>84</v>
      </c>
      <c r="I52" s="3">
        <f t="shared" ref="I52:I59" si="14">(D52*9)</f>
        <v>72</v>
      </c>
    </row>
    <row r="53" spans="1:9" x14ac:dyDescent="0.2">
      <c r="A53" s="16" t="s">
        <v>106</v>
      </c>
      <c r="B53" s="10">
        <v>2</v>
      </c>
      <c r="C53" s="10">
        <v>41</v>
      </c>
      <c r="D53" s="10">
        <v>0</v>
      </c>
      <c r="F53" s="2">
        <f t="shared" si="12"/>
        <v>172</v>
      </c>
      <c r="G53" s="3">
        <f t="shared" si="13"/>
        <v>8</v>
      </c>
      <c r="H53" s="3">
        <f t="shared" si="13"/>
        <v>164</v>
      </c>
      <c r="I53" s="3">
        <f t="shared" si="14"/>
        <v>0</v>
      </c>
    </row>
    <row r="54" spans="1:9" x14ac:dyDescent="0.2">
      <c r="A54" s="19" t="s">
        <v>107</v>
      </c>
      <c r="B54" s="2">
        <v>4</v>
      </c>
      <c r="C54" s="2">
        <v>4</v>
      </c>
      <c r="D54" s="2">
        <v>10</v>
      </c>
      <c r="F54" s="2">
        <f t="shared" si="12"/>
        <v>122</v>
      </c>
      <c r="G54" s="3">
        <f t="shared" si="13"/>
        <v>16</v>
      </c>
      <c r="H54" s="3">
        <f t="shared" si="13"/>
        <v>16</v>
      </c>
      <c r="I54" s="3">
        <f t="shared" si="14"/>
        <v>90</v>
      </c>
    </row>
    <row r="55" spans="1:9" x14ac:dyDescent="0.2">
      <c r="A55" s="16"/>
      <c r="B55" s="10"/>
      <c r="C55" s="10"/>
      <c r="D55" s="10"/>
      <c r="F55" s="2">
        <f t="shared" si="12"/>
        <v>0</v>
      </c>
      <c r="G55" s="3">
        <f t="shared" si="13"/>
        <v>0</v>
      </c>
      <c r="H55" s="3">
        <f t="shared" si="13"/>
        <v>0</v>
      </c>
      <c r="I55" s="3">
        <f t="shared" si="14"/>
        <v>0</v>
      </c>
    </row>
    <row r="56" spans="1:9" x14ac:dyDescent="0.2">
      <c r="A56" s="16"/>
      <c r="B56" s="10"/>
      <c r="C56" s="10"/>
      <c r="D56" s="10"/>
      <c r="F56" s="2">
        <f t="shared" si="12"/>
        <v>0</v>
      </c>
      <c r="G56" s="3">
        <f t="shared" si="13"/>
        <v>0</v>
      </c>
      <c r="H56" s="3">
        <f t="shared" si="13"/>
        <v>0</v>
      </c>
      <c r="I56" s="3">
        <f t="shared" si="14"/>
        <v>0</v>
      </c>
    </row>
    <row r="57" spans="1:9" x14ac:dyDescent="0.2">
      <c r="A57" s="16"/>
      <c r="B57" s="10"/>
      <c r="C57" s="10"/>
      <c r="D57" s="10"/>
      <c r="F57" s="2">
        <f t="shared" si="12"/>
        <v>0</v>
      </c>
      <c r="G57" s="3">
        <f t="shared" si="13"/>
        <v>0</v>
      </c>
      <c r="H57" s="3">
        <f t="shared" si="13"/>
        <v>0</v>
      </c>
      <c r="I57" s="3">
        <f t="shared" si="14"/>
        <v>0</v>
      </c>
    </row>
    <row r="58" spans="1:9" x14ac:dyDescent="0.2">
      <c r="A58" s="20"/>
      <c r="F58" s="2">
        <f t="shared" si="12"/>
        <v>0</v>
      </c>
      <c r="G58" s="3">
        <f t="shared" si="13"/>
        <v>0</v>
      </c>
      <c r="H58" s="3">
        <f t="shared" si="13"/>
        <v>0</v>
      </c>
      <c r="I58" s="3">
        <f t="shared" si="14"/>
        <v>0</v>
      </c>
    </row>
    <row r="59" spans="1:9" x14ac:dyDescent="0.2">
      <c r="F59" s="2">
        <f t="shared" si="12"/>
        <v>0</v>
      </c>
      <c r="G59" s="3">
        <f t="shared" si="13"/>
        <v>0</v>
      </c>
      <c r="H59" s="3">
        <f t="shared" si="13"/>
        <v>0</v>
      </c>
      <c r="I59" s="3">
        <f t="shared" si="14"/>
        <v>0</v>
      </c>
    </row>
    <row r="60" spans="1:9" x14ac:dyDescent="0.2">
      <c r="A60" s="22" t="s">
        <v>3</v>
      </c>
      <c r="B60" s="6">
        <f>SUM(B52:B59)</f>
        <v>27</v>
      </c>
      <c r="C60" s="6">
        <f>SUM(C52:C59)</f>
        <v>66</v>
      </c>
      <c r="D60" s="6">
        <f>SUM(D52:D59)</f>
        <v>18</v>
      </c>
      <c r="F60" s="6">
        <f>SUM(F52:F59)</f>
        <v>534</v>
      </c>
    </row>
    <row r="61" spans="1:9" x14ac:dyDescent="0.2">
      <c r="D61" s="4"/>
    </row>
    <row r="63" spans="1:9" x14ac:dyDescent="0.2">
      <c r="A63" s="15" t="s">
        <v>5</v>
      </c>
      <c r="B63" s="1" t="s">
        <v>0</v>
      </c>
      <c r="C63" s="1" t="s">
        <v>1</v>
      </c>
      <c r="D63" s="1" t="s">
        <v>2</v>
      </c>
      <c r="F63" s="1" t="s">
        <v>8</v>
      </c>
    </row>
    <row r="64" spans="1:9" x14ac:dyDescent="0.2">
      <c r="A64" s="16"/>
      <c r="B64" s="10"/>
      <c r="C64" s="10"/>
      <c r="D64" s="10"/>
      <c r="F64" s="2">
        <f t="shared" ref="F64:F71" si="15">SUM(G64,H64,I64)</f>
        <v>0</v>
      </c>
      <c r="G64" s="3">
        <f t="shared" ref="G64:H71" si="16">(B64*4)</f>
        <v>0</v>
      </c>
      <c r="H64" s="3">
        <f t="shared" si="16"/>
        <v>0</v>
      </c>
      <c r="I64" s="3">
        <f t="shared" ref="I64:I71" si="17">(D64*9)</f>
        <v>0</v>
      </c>
    </row>
    <row r="65" spans="1:9" x14ac:dyDescent="0.2">
      <c r="A65" s="16"/>
      <c r="B65" s="10"/>
      <c r="C65" s="10"/>
      <c r="D65" s="10"/>
      <c r="F65" s="2">
        <f t="shared" si="15"/>
        <v>0</v>
      </c>
      <c r="G65" s="3">
        <f t="shared" si="16"/>
        <v>0</v>
      </c>
      <c r="H65" s="3">
        <f t="shared" si="16"/>
        <v>0</v>
      </c>
      <c r="I65" s="3">
        <f t="shared" si="17"/>
        <v>0</v>
      </c>
    </row>
    <row r="66" spans="1:9" x14ac:dyDescent="0.2">
      <c r="A66" s="16"/>
      <c r="B66" s="10"/>
      <c r="C66" s="10"/>
      <c r="D66" s="10"/>
      <c r="F66" s="2">
        <f t="shared" si="15"/>
        <v>0</v>
      </c>
      <c r="G66" s="3">
        <f t="shared" si="16"/>
        <v>0</v>
      </c>
      <c r="H66" s="3">
        <f t="shared" si="16"/>
        <v>0</v>
      </c>
      <c r="I66" s="3">
        <f t="shared" si="17"/>
        <v>0</v>
      </c>
    </row>
    <row r="67" spans="1:9" x14ac:dyDescent="0.2">
      <c r="F67" s="2">
        <f t="shared" si="15"/>
        <v>0</v>
      </c>
      <c r="G67" s="3">
        <f t="shared" si="16"/>
        <v>0</v>
      </c>
      <c r="H67" s="3">
        <f t="shared" si="16"/>
        <v>0</v>
      </c>
      <c r="I67" s="3">
        <f t="shared" si="17"/>
        <v>0</v>
      </c>
    </row>
    <row r="68" spans="1:9" x14ac:dyDescent="0.2">
      <c r="F68" s="2">
        <f t="shared" si="15"/>
        <v>0</v>
      </c>
      <c r="G68" s="3">
        <f t="shared" si="16"/>
        <v>0</v>
      </c>
      <c r="H68" s="3">
        <f t="shared" si="16"/>
        <v>0</v>
      </c>
      <c r="I68" s="3">
        <f t="shared" si="17"/>
        <v>0</v>
      </c>
    </row>
    <row r="69" spans="1:9" x14ac:dyDescent="0.2">
      <c r="F69" s="2">
        <f t="shared" si="15"/>
        <v>0</v>
      </c>
      <c r="G69" s="3">
        <f t="shared" si="16"/>
        <v>0</v>
      </c>
      <c r="H69" s="3">
        <f t="shared" si="16"/>
        <v>0</v>
      </c>
      <c r="I69" s="3">
        <f t="shared" si="17"/>
        <v>0</v>
      </c>
    </row>
    <row r="70" spans="1:9" x14ac:dyDescent="0.2">
      <c r="F70" s="2">
        <f t="shared" si="15"/>
        <v>0</v>
      </c>
      <c r="G70" s="3">
        <f t="shared" si="16"/>
        <v>0</v>
      </c>
      <c r="H70" s="3">
        <f t="shared" si="16"/>
        <v>0</v>
      </c>
      <c r="I70" s="3">
        <f t="shared" si="17"/>
        <v>0</v>
      </c>
    </row>
    <row r="71" spans="1:9" x14ac:dyDescent="0.2">
      <c r="F71" s="2">
        <f t="shared" si="15"/>
        <v>0</v>
      </c>
      <c r="G71" s="3">
        <f t="shared" si="16"/>
        <v>0</v>
      </c>
      <c r="H71" s="3">
        <f t="shared" si="16"/>
        <v>0</v>
      </c>
      <c r="I71" s="3">
        <f t="shared" si="17"/>
        <v>0</v>
      </c>
    </row>
    <row r="72" spans="1:9" x14ac:dyDescent="0.2">
      <c r="A72" s="22" t="s">
        <v>3</v>
      </c>
      <c r="B72" s="6">
        <f>SUM(B64:B71)</f>
        <v>0</v>
      </c>
      <c r="C72" s="6">
        <f>SUM(C64:C71)</f>
        <v>0</v>
      </c>
      <c r="D72" s="6">
        <f>SUM(D64:D71)</f>
        <v>0</v>
      </c>
      <c r="F72" s="6">
        <f>SUM(F64:F71)</f>
        <v>0</v>
      </c>
    </row>
    <row r="73" spans="1:9" x14ac:dyDescent="0.2">
      <c r="D73" s="4"/>
    </row>
    <row r="75" spans="1:9" x14ac:dyDescent="0.2">
      <c r="A75" s="15" t="s">
        <v>6</v>
      </c>
      <c r="B75" s="1" t="s">
        <v>0</v>
      </c>
      <c r="C75" s="1" t="s">
        <v>1</v>
      </c>
      <c r="D75" s="1" t="s">
        <v>2</v>
      </c>
      <c r="F75" s="1" t="s">
        <v>8</v>
      </c>
    </row>
    <row r="76" spans="1:9" x14ac:dyDescent="0.2">
      <c r="F76" s="2">
        <f t="shared" ref="F76:F83" si="18">SUM(G76,H76,I76)</f>
        <v>0</v>
      </c>
      <c r="G76" s="3">
        <f t="shared" ref="G76:H83" si="19">(B76*4)</f>
        <v>0</v>
      </c>
      <c r="H76" s="3">
        <f t="shared" si="19"/>
        <v>0</v>
      </c>
      <c r="I76" s="3">
        <f t="shared" ref="I76:I83" si="20">(D76*9)</f>
        <v>0</v>
      </c>
    </row>
    <row r="77" spans="1:9" x14ac:dyDescent="0.2">
      <c r="F77" s="2">
        <f t="shared" si="18"/>
        <v>0</v>
      </c>
      <c r="G77" s="3">
        <f t="shared" si="19"/>
        <v>0</v>
      </c>
      <c r="H77" s="3">
        <f t="shared" si="19"/>
        <v>0</v>
      </c>
      <c r="I77" s="3">
        <f t="shared" si="20"/>
        <v>0</v>
      </c>
    </row>
    <row r="78" spans="1:9" x14ac:dyDescent="0.2">
      <c r="F78" s="2">
        <f t="shared" si="18"/>
        <v>0</v>
      </c>
      <c r="G78" s="3">
        <f t="shared" si="19"/>
        <v>0</v>
      </c>
      <c r="H78" s="3">
        <f t="shared" si="19"/>
        <v>0</v>
      </c>
      <c r="I78" s="3">
        <f t="shared" si="20"/>
        <v>0</v>
      </c>
    </row>
    <row r="79" spans="1:9" x14ac:dyDescent="0.2">
      <c r="F79" s="2">
        <f t="shared" si="18"/>
        <v>0</v>
      </c>
      <c r="G79" s="3">
        <f t="shared" si="19"/>
        <v>0</v>
      </c>
      <c r="H79" s="3">
        <f t="shared" si="19"/>
        <v>0</v>
      </c>
      <c r="I79" s="3">
        <f t="shared" si="20"/>
        <v>0</v>
      </c>
    </row>
    <row r="80" spans="1:9" x14ac:dyDescent="0.2">
      <c r="F80" s="2">
        <f t="shared" si="18"/>
        <v>0</v>
      </c>
      <c r="G80" s="3">
        <f t="shared" si="19"/>
        <v>0</v>
      </c>
      <c r="H80" s="3">
        <f t="shared" si="19"/>
        <v>0</v>
      </c>
      <c r="I80" s="3">
        <f t="shared" si="20"/>
        <v>0</v>
      </c>
    </row>
    <row r="81" spans="1:9" x14ac:dyDescent="0.2">
      <c r="F81" s="2">
        <f t="shared" si="18"/>
        <v>0</v>
      </c>
      <c r="G81" s="3">
        <f t="shared" si="19"/>
        <v>0</v>
      </c>
      <c r="H81" s="3">
        <f t="shared" si="19"/>
        <v>0</v>
      </c>
      <c r="I81" s="3">
        <f t="shared" si="20"/>
        <v>0</v>
      </c>
    </row>
    <row r="82" spans="1:9" x14ac:dyDescent="0.2">
      <c r="F82" s="2">
        <f t="shared" si="18"/>
        <v>0</v>
      </c>
      <c r="G82" s="3">
        <f t="shared" si="19"/>
        <v>0</v>
      </c>
      <c r="H82" s="3">
        <f t="shared" si="19"/>
        <v>0</v>
      </c>
      <c r="I82" s="3">
        <f t="shared" si="20"/>
        <v>0</v>
      </c>
    </row>
    <row r="83" spans="1:9" x14ac:dyDescent="0.2">
      <c r="F83" s="2">
        <f t="shared" si="18"/>
        <v>0</v>
      </c>
      <c r="G83" s="3">
        <f t="shared" si="19"/>
        <v>0</v>
      </c>
      <c r="H83" s="3">
        <f t="shared" si="19"/>
        <v>0</v>
      </c>
      <c r="I83" s="3">
        <f t="shared" si="20"/>
        <v>0</v>
      </c>
    </row>
    <row r="84" spans="1:9" x14ac:dyDescent="0.2">
      <c r="A84" s="22" t="s">
        <v>3</v>
      </c>
      <c r="B84" s="6">
        <f>SUM(B76:B83)</f>
        <v>0</v>
      </c>
      <c r="C84" s="6">
        <f>SUM(C76:C83)</f>
        <v>0</v>
      </c>
      <c r="D84" s="6">
        <f>SUM(D76:D83)</f>
        <v>0</v>
      </c>
      <c r="F84" s="6">
        <f>SUM(F76:F83)</f>
        <v>0</v>
      </c>
    </row>
    <row r="85" spans="1:9" x14ac:dyDescent="0.2">
      <c r="D85" s="4"/>
    </row>
    <row r="86" spans="1:9" x14ac:dyDescent="0.2">
      <c r="A86" s="23" t="s">
        <v>7</v>
      </c>
      <c r="B86" s="7">
        <f>SUM(B12,B24,B36,B48,B60,B72,B84)</f>
        <v>248</v>
      </c>
      <c r="C86" s="7">
        <f>SUM(C12,C24,C36,C48,C60,C72,C84)</f>
        <v>504</v>
      </c>
      <c r="D86" s="7">
        <f>SUM(D12,D24,D36,D48,D60,D72,D84)</f>
        <v>110</v>
      </c>
      <c r="E86" s="9"/>
      <c r="F86" s="8">
        <f>SUM(B87,C87,D87)</f>
        <v>3998</v>
      </c>
    </row>
    <row r="87" spans="1:9" x14ac:dyDescent="0.2">
      <c r="B87" s="3">
        <f>B86*4</f>
        <v>992</v>
      </c>
      <c r="C87" s="3">
        <f>C86*4</f>
        <v>2016</v>
      </c>
      <c r="D87" s="3">
        <f>D86*9</f>
        <v>990</v>
      </c>
    </row>
    <row r="88" spans="1:9" x14ac:dyDescent="0.2">
      <c r="B88" s="10"/>
      <c r="C88" s="10"/>
      <c r="D88" s="10"/>
      <c r="E88" s="10"/>
    </row>
    <row r="89" spans="1:9" x14ac:dyDescent="0.2">
      <c r="A89" s="26" t="s">
        <v>14</v>
      </c>
      <c r="B89" s="32" t="s">
        <v>15</v>
      </c>
      <c r="C89" s="32"/>
      <c r="D89" s="32"/>
      <c r="E89" s="32"/>
      <c r="F89" s="32"/>
    </row>
    <row r="90" spans="1:9" ht="9.9499999999999993" customHeight="1" x14ac:dyDescent="0.2">
      <c r="A90" s="16"/>
      <c r="B90" s="33"/>
      <c r="C90" s="33"/>
      <c r="D90" s="33"/>
      <c r="E90" s="33"/>
      <c r="F90" s="33"/>
    </row>
    <row r="91" spans="1:9" x14ac:dyDescent="0.2">
      <c r="A91" s="27" t="s">
        <v>16</v>
      </c>
      <c r="B91" s="31" t="s">
        <v>17</v>
      </c>
      <c r="C91" s="31"/>
      <c r="D91" s="31"/>
      <c r="E91" s="31"/>
      <c r="F91" s="31"/>
    </row>
    <row r="92" spans="1:9" x14ac:dyDescent="0.2">
      <c r="A92" s="27" t="s">
        <v>18</v>
      </c>
      <c r="B92" s="31" t="s">
        <v>19</v>
      </c>
      <c r="C92" s="31"/>
      <c r="D92" s="31"/>
      <c r="E92" s="31"/>
      <c r="F92" s="31"/>
    </row>
    <row r="93" spans="1:9" x14ac:dyDescent="0.2">
      <c r="A93" s="27" t="s">
        <v>20</v>
      </c>
      <c r="B93" s="31" t="s">
        <v>21</v>
      </c>
      <c r="C93" s="31"/>
      <c r="D93" s="31"/>
      <c r="E93" s="31"/>
      <c r="F93" s="31"/>
    </row>
    <row r="94" spans="1:9" x14ac:dyDescent="0.2">
      <c r="A94" s="16" t="s">
        <v>22</v>
      </c>
      <c r="B94" s="31" t="s">
        <v>23</v>
      </c>
      <c r="C94" s="31"/>
      <c r="D94" s="31"/>
      <c r="E94" s="31"/>
      <c r="F94" s="31"/>
    </row>
  </sheetData>
  <mergeCells count="6">
    <mergeCell ref="B94:F94"/>
    <mergeCell ref="B89:F89"/>
    <mergeCell ref="B90:F90"/>
    <mergeCell ref="B91:F91"/>
    <mergeCell ref="B92:F92"/>
    <mergeCell ref="B93:F93"/>
  </mergeCells>
  <hyperlinks>
    <hyperlink ref="A91" r:id="rId1" xr:uid="{00000000-0004-0000-0300-000000000000}"/>
    <hyperlink ref="A92" r:id="rId2" xr:uid="{00000000-0004-0000-0300-000001000000}"/>
    <hyperlink ref="A93" r:id="rId3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4"/>
  <sheetViews>
    <sheetView tabSelected="1" workbookViewId="0">
      <selection activeCell="D22" sqref="D22"/>
    </sheetView>
  </sheetViews>
  <sheetFormatPr defaultColWidth="9.14453125" defaultRowHeight="15" x14ac:dyDescent="0.2"/>
  <cols>
    <col min="1" max="1" width="45.46875" style="18" customWidth="1"/>
    <col min="2" max="3" width="9.14453125" style="2" customWidth="1"/>
    <col min="4" max="4" width="9.14453125" style="2"/>
    <col min="5" max="5" width="6.45703125" style="2" customWidth="1"/>
    <col min="6" max="16384" width="9.14453125" style="2"/>
  </cols>
  <sheetData>
    <row r="1" spans="1:9" ht="24.95" customHeight="1" x14ac:dyDescent="0.2">
      <c r="A1" s="14" t="s">
        <v>13</v>
      </c>
      <c r="B1" s="13"/>
      <c r="C1" s="13"/>
      <c r="D1" s="13"/>
      <c r="E1" s="13"/>
      <c r="F1" s="13"/>
    </row>
    <row r="3" spans="1:9" x14ac:dyDescent="0.2">
      <c r="A3" s="15" t="s">
        <v>4</v>
      </c>
      <c r="B3" s="1" t="s">
        <v>0</v>
      </c>
      <c r="C3" s="1" t="s">
        <v>1</v>
      </c>
      <c r="D3" s="1" t="s">
        <v>2</v>
      </c>
      <c r="F3" s="1" t="s">
        <v>8</v>
      </c>
    </row>
    <row r="4" spans="1:9" x14ac:dyDescent="0.2">
      <c r="A4" s="16" t="s">
        <v>125</v>
      </c>
      <c r="B4" s="10">
        <v>36</v>
      </c>
      <c r="C4" s="10">
        <v>5</v>
      </c>
      <c r="D4" s="10">
        <v>2</v>
      </c>
      <c r="F4" s="2">
        <f t="shared" ref="F4:F11" si="0">SUM(G4,H4,I4)</f>
        <v>182</v>
      </c>
      <c r="G4" s="3">
        <f t="shared" ref="G4:H11" si="1">(B4*4)</f>
        <v>144</v>
      </c>
      <c r="H4" s="3">
        <f t="shared" si="1"/>
        <v>20</v>
      </c>
      <c r="I4" s="3">
        <f t="shared" ref="I4:I11" si="2">(D4*9)</f>
        <v>18</v>
      </c>
    </row>
    <row r="5" spans="1:9" x14ac:dyDescent="0.2">
      <c r="A5" s="16" t="s">
        <v>33</v>
      </c>
      <c r="B5" s="10">
        <v>1</v>
      </c>
      <c r="C5" s="10">
        <v>0</v>
      </c>
      <c r="D5" s="10">
        <v>3</v>
      </c>
      <c r="F5" s="2">
        <f t="shared" si="0"/>
        <v>31</v>
      </c>
      <c r="G5" s="3">
        <f t="shared" si="1"/>
        <v>4</v>
      </c>
      <c r="H5" s="3">
        <f t="shared" si="1"/>
        <v>0</v>
      </c>
      <c r="I5" s="3">
        <f t="shared" si="2"/>
        <v>27</v>
      </c>
    </row>
    <row r="6" spans="1:9" x14ac:dyDescent="0.2">
      <c r="A6" s="16" t="s">
        <v>108</v>
      </c>
      <c r="B6" s="10">
        <v>1</v>
      </c>
      <c r="C6" s="10">
        <v>15</v>
      </c>
      <c r="D6" s="10">
        <v>1</v>
      </c>
      <c r="F6" s="2">
        <f t="shared" si="0"/>
        <v>73</v>
      </c>
      <c r="G6" s="3">
        <f t="shared" si="1"/>
        <v>4</v>
      </c>
      <c r="H6" s="3">
        <f t="shared" si="1"/>
        <v>60</v>
      </c>
      <c r="I6" s="3">
        <f t="shared" si="2"/>
        <v>9</v>
      </c>
    </row>
    <row r="7" spans="1:9" x14ac:dyDescent="0.2">
      <c r="A7" s="16" t="s">
        <v>109</v>
      </c>
      <c r="B7" s="10">
        <v>1</v>
      </c>
      <c r="C7" s="10">
        <v>16</v>
      </c>
      <c r="D7" s="10">
        <v>0</v>
      </c>
      <c r="F7" s="2">
        <f t="shared" si="0"/>
        <v>68</v>
      </c>
      <c r="G7" s="3">
        <f t="shared" si="1"/>
        <v>4</v>
      </c>
      <c r="H7" s="3">
        <f t="shared" si="1"/>
        <v>64</v>
      </c>
      <c r="I7" s="3">
        <f t="shared" si="2"/>
        <v>0</v>
      </c>
    </row>
    <row r="8" spans="1:9" x14ac:dyDescent="0.2">
      <c r="A8" s="16" t="s">
        <v>110</v>
      </c>
      <c r="B8" s="10">
        <v>10</v>
      </c>
      <c r="C8" s="10">
        <v>25</v>
      </c>
      <c r="D8" s="10">
        <v>10</v>
      </c>
      <c r="F8" s="2">
        <f t="shared" si="0"/>
        <v>230</v>
      </c>
      <c r="G8" s="3">
        <f t="shared" si="1"/>
        <v>40</v>
      </c>
      <c r="H8" s="3">
        <f t="shared" si="1"/>
        <v>100</v>
      </c>
      <c r="I8" s="3">
        <f t="shared" si="2"/>
        <v>90</v>
      </c>
    </row>
    <row r="9" spans="1:9" x14ac:dyDescent="0.2">
      <c r="A9" s="16" t="s">
        <v>111</v>
      </c>
      <c r="B9" s="10">
        <v>5</v>
      </c>
      <c r="C9" s="10">
        <v>8</v>
      </c>
      <c r="D9" s="10">
        <v>8</v>
      </c>
      <c r="F9" s="2">
        <f t="shared" si="0"/>
        <v>124</v>
      </c>
      <c r="G9" s="3">
        <f t="shared" si="1"/>
        <v>20</v>
      </c>
      <c r="H9" s="3">
        <f t="shared" si="1"/>
        <v>32</v>
      </c>
      <c r="I9" s="3">
        <f t="shared" si="2"/>
        <v>72</v>
      </c>
    </row>
    <row r="10" spans="1:9" x14ac:dyDescent="0.2">
      <c r="A10" s="16" t="s">
        <v>38</v>
      </c>
      <c r="B10" s="10">
        <v>0</v>
      </c>
      <c r="C10" s="10">
        <v>0</v>
      </c>
      <c r="D10" s="10">
        <v>0</v>
      </c>
      <c r="E10" s="4"/>
      <c r="F10" s="2">
        <f t="shared" si="0"/>
        <v>0</v>
      </c>
      <c r="G10" s="3">
        <f t="shared" si="1"/>
        <v>0</v>
      </c>
      <c r="H10" s="3">
        <f t="shared" si="1"/>
        <v>0</v>
      </c>
      <c r="I10" s="3">
        <f t="shared" si="2"/>
        <v>0</v>
      </c>
    </row>
    <row r="11" spans="1:9" x14ac:dyDescent="0.2">
      <c r="A11" s="16"/>
      <c r="B11" s="10"/>
      <c r="C11" s="10"/>
      <c r="D11" s="10"/>
      <c r="F11" s="2">
        <f t="shared" si="0"/>
        <v>0</v>
      </c>
      <c r="G11" s="3">
        <f t="shared" si="1"/>
        <v>0</v>
      </c>
      <c r="H11" s="3">
        <f t="shared" si="1"/>
        <v>0</v>
      </c>
      <c r="I11" s="3">
        <f t="shared" si="2"/>
        <v>0</v>
      </c>
    </row>
    <row r="12" spans="1:9" x14ac:dyDescent="0.2">
      <c r="A12" s="17" t="s">
        <v>29</v>
      </c>
      <c r="B12" s="5">
        <f>SUM(B4:B11)</f>
        <v>54</v>
      </c>
      <c r="C12" s="5">
        <f>SUM(C4:C11)</f>
        <v>69</v>
      </c>
      <c r="D12" s="5">
        <f>SUM(D4:D11)</f>
        <v>24</v>
      </c>
      <c r="F12" s="6">
        <f>SUM(F4:F11)</f>
        <v>708</v>
      </c>
    </row>
    <row r="13" spans="1:9" x14ac:dyDescent="0.2">
      <c r="D13" s="4"/>
    </row>
    <row r="15" spans="1:9" x14ac:dyDescent="0.2">
      <c r="A15" s="15" t="s">
        <v>31</v>
      </c>
      <c r="B15" s="1" t="s">
        <v>0</v>
      </c>
      <c r="C15" s="1" t="s">
        <v>1</v>
      </c>
      <c r="D15" s="1" t="s">
        <v>2</v>
      </c>
      <c r="F15" s="1" t="s">
        <v>8</v>
      </c>
    </row>
    <row r="16" spans="1:9" x14ac:dyDescent="0.2">
      <c r="A16" s="19" t="s">
        <v>112</v>
      </c>
      <c r="B16" s="2">
        <v>14</v>
      </c>
      <c r="C16" s="2">
        <v>70</v>
      </c>
      <c r="D16" s="2">
        <v>4</v>
      </c>
      <c r="F16" s="2">
        <f t="shared" ref="F16:F23" si="3">SUM(G16,H16,I16)</f>
        <v>372</v>
      </c>
      <c r="G16" s="3">
        <f t="shared" ref="G16:H23" si="4">(B16*4)</f>
        <v>56</v>
      </c>
      <c r="H16" s="3">
        <f t="shared" si="4"/>
        <v>280</v>
      </c>
      <c r="I16" s="3">
        <f t="shared" ref="I16:I23" si="5">(D16*9)</f>
        <v>36</v>
      </c>
    </row>
    <row r="17" spans="1:9" x14ac:dyDescent="0.2">
      <c r="A17" s="19" t="s">
        <v>27</v>
      </c>
      <c r="B17" s="2">
        <v>0</v>
      </c>
      <c r="C17" s="2">
        <v>0</v>
      </c>
      <c r="D17" s="2">
        <v>8</v>
      </c>
      <c r="F17" s="2">
        <f t="shared" si="3"/>
        <v>72</v>
      </c>
      <c r="G17" s="3">
        <f t="shared" si="4"/>
        <v>0</v>
      </c>
      <c r="H17" s="3">
        <f t="shared" si="4"/>
        <v>0</v>
      </c>
      <c r="I17" s="3">
        <f t="shared" si="5"/>
        <v>72</v>
      </c>
    </row>
    <row r="18" spans="1:9" x14ac:dyDescent="0.2">
      <c r="A18" s="16" t="s">
        <v>113</v>
      </c>
      <c r="B18" s="10">
        <v>2</v>
      </c>
      <c r="C18" s="10">
        <v>51</v>
      </c>
      <c r="D18" s="10">
        <v>0</v>
      </c>
      <c r="F18" s="2">
        <f t="shared" si="3"/>
        <v>212</v>
      </c>
      <c r="G18" s="3">
        <f t="shared" si="4"/>
        <v>8</v>
      </c>
      <c r="H18" s="3">
        <f t="shared" si="4"/>
        <v>204</v>
      </c>
      <c r="I18" s="3">
        <f t="shared" si="5"/>
        <v>0</v>
      </c>
    </row>
    <row r="19" spans="1:9" x14ac:dyDescent="0.2">
      <c r="A19" s="16"/>
      <c r="B19" s="10"/>
      <c r="C19" s="10"/>
      <c r="D19" s="10"/>
      <c r="F19" s="2">
        <f t="shared" si="3"/>
        <v>0</v>
      </c>
      <c r="G19" s="3">
        <f t="shared" si="4"/>
        <v>0</v>
      </c>
      <c r="H19" s="3">
        <f t="shared" si="4"/>
        <v>0</v>
      </c>
      <c r="I19" s="3">
        <f t="shared" si="5"/>
        <v>0</v>
      </c>
    </row>
    <row r="20" spans="1:9" x14ac:dyDescent="0.2">
      <c r="A20" s="19"/>
      <c r="F20" s="2">
        <f t="shared" si="3"/>
        <v>0</v>
      </c>
      <c r="G20" s="3">
        <f t="shared" si="4"/>
        <v>0</v>
      </c>
      <c r="H20" s="3">
        <f t="shared" si="4"/>
        <v>0</v>
      </c>
      <c r="I20" s="3">
        <f t="shared" si="5"/>
        <v>0</v>
      </c>
    </row>
    <row r="21" spans="1:9" x14ac:dyDescent="0.2">
      <c r="A21" s="20"/>
      <c r="F21" s="2">
        <f t="shared" si="3"/>
        <v>0</v>
      </c>
      <c r="G21" s="3">
        <f t="shared" si="4"/>
        <v>0</v>
      </c>
      <c r="H21" s="3">
        <f t="shared" si="4"/>
        <v>0</v>
      </c>
      <c r="I21" s="3">
        <f t="shared" si="5"/>
        <v>0</v>
      </c>
    </row>
    <row r="22" spans="1:9" x14ac:dyDescent="0.2">
      <c r="A22" s="20"/>
      <c r="F22" s="2">
        <f t="shared" si="3"/>
        <v>0</v>
      </c>
      <c r="G22" s="3">
        <f t="shared" si="4"/>
        <v>0</v>
      </c>
      <c r="H22" s="3">
        <f t="shared" si="4"/>
        <v>0</v>
      </c>
      <c r="I22" s="3">
        <f t="shared" si="5"/>
        <v>0</v>
      </c>
    </row>
    <row r="23" spans="1:9" x14ac:dyDescent="0.2">
      <c r="F23" s="2">
        <f t="shared" si="3"/>
        <v>0</v>
      </c>
      <c r="G23" s="3">
        <f t="shared" si="4"/>
        <v>0</v>
      </c>
      <c r="H23" s="3">
        <f t="shared" si="4"/>
        <v>0</v>
      </c>
      <c r="I23" s="3">
        <f t="shared" si="5"/>
        <v>0</v>
      </c>
    </row>
    <row r="24" spans="1:9" x14ac:dyDescent="0.2">
      <c r="A24" s="17" t="s">
        <v>29</v>
      </c>
      <c r="B24" s="5">
        <f>SUM(B16:B23)</f>
        <v>16</v>
      </c>
      <c r="C24" s="5">
        <f>SUM(C16:C23)</f>
        <v>121</v>
      </c>
      <c r="D24" s="5">
        <f>SUM(D16:D23)</f>
        <v>12</v>
      </c>
      <c r="F24" s="6">
        <f>SUM(F16:F23)</f>
        <v>656</v>
      </c>
    </row>
    <row r="25" spans="1:9" x14ac:dyDescent="0.2">
      <c r="D25" s="4"/>
    </row>
    <row r="26" spans="1:9" x14ac:dyDescent="0.2">
      <c r="A26" s="21"/>
    </row>
    <row r="27" spans="1:9" x14ac:dyDescent="0.2">
      <c r="A27" s="15" t="s">
        <v>39</v>
      </c>
      <c r="B27" s="1" t="s">
        <v>0</v>
      </c>
      <c r="C27" s="1" t="s">
        <v>1</v>
      </c>
      <c r="D27" s="1" t="s">
        <v>2</v>
      </c>
      <c r="F27" s="1" t="s">
        <v>8</v>
      </c>
    </row>
    <row r="28" spans="1:9" ht="27.75" x14ac:dyDescent="0.2">
      <c r="A28" s="25" t="s">
        <v>96</v>
      </c>
      <c r="B28" s="10">
        <v>56</v>
      </c>
      <c r="C28" s="10">
        <v>0</v>
      </c>
      <c r="D28" s="10">
        <v>6</v>
      </c>
      <c r="F28" s="10">
        <f t="shared" ref="F28:F35" si="6">SUM(G28,H28,I28)</f>
        <v>278</v>
      </c>
      <c r="G28" s="3">
        <f t="shared" ref="G28:H35" si="7">(B28*4)</f>
        <v>224</v>
      </c>
      <c r="H28" s="3">
        <f t="shared" si="7"/>
        <v>0</v>
      </c>
      <c r="I28" s="3">
        <f t="shared" ref="I28:I35" si="8">(D28*9)</f>
        <v>54</v>
      </c>
    </row>
    <row r="29" spans="1:9" x14ac:dyDescent="0.2">
      <c r="A29" s="16" t="s">
        <v>114</v>
      </c>
      <c r="B29" s="2">
        <v>18</v>
      </c>
      <c r="C29" s="2">
        <v>95</v>
      </c>
      <c r="D29" s="2">
        <v>9</v>
      </c>
      <c r="F29" s="2">
        <f t="shared" si="6"/>
        <v>533</v>
      </c>
      <c r="G29" s="3">
        <f t="shared" si="7"/>
        <v>72</v>
      </c>
      <c r="H29" s="3">
        <f t="shared" si="7"/>
        <v>380</v>
      </c>
      <c r="I29" s="3">
        <f t="shared" si="8"/>
        <v>81</v>
      </c>
    </row>
    <row r="30" spans="1:9" x14ac:dyDescent="0.2">
      <c r="A30" s="16" t="s">
        <v>115</v>
      </c>
      <c r="B30" s="10">
        <v>3</v>
      </c>
      <c r="C30" s="10">
        <v>5</v>
      </c>
      <c r="D30" s="10">
        <v>1</v>
      </c>
      <c r="F30" s="2">
        <f t="shared" si="6"/>
        <v>41</v>
      </c>
      <c r="G30" s="3">
        <f t="shared" si="7"/>
        <v>12</v>
      </c>
      <c r="H30" s="3">
        <f t="shared" si="7"/>
        <v>20</v>
      </c>
      <c r="I30" s="3">
        <f t="shared" si="8"/>
        <v>9</v>
      </c>
    </row>
    <row r="31" spans="1:9" x14ac:dyDescent="0.2">
      <c r="A31" s="16" t="s">
        <v>116</v>
      </c>
      <c r="B31" s="10">
        <v>0</v>
      </c>
      <c r="C31" s="10">
        <v>0</v>
      </c>
      <c r="D31" s="10">
        <v>5</v>
      </c>
      <c r="F31" s="2">
        <f t="shared" si="6"/>
        <v>45</v>
      </c>
      <c r="G31" s="3">
        <f t="shared" si="7"/>
        <v>0</v>
      </c>
      <c r="H31" s="3">
        <f t="shared" si="7"/>
        <v>0</v>
      </c>
      <c r="I31" s="3">
        <f t="shared" si="8"/>
        <v>45</v>
      </c>
    </row>
    <row r="32" spans="1:9" x14ac:dyDescent="0.2">
      <c r="F32" s="2">
        <f t="shared" si="6"/>
        <v>0</v>
      </c>
      <c r="G32" s="3">
        <f t="shared" si="7"/>
        <v>0</v>
      </c>
      <c r="H32" s="3">
        <f t="shared" si="7"/>
        <v>0</v>
      </c>
      <c r="I32" s="3">
        <f t="shared" si="8"/>
        <v>0</v>
      </c>
    </row>
    <row r="33" spans="1:9" x14ac:dyDescent="0.2">
      <c r="F33" s="2">
        <f t="shared" si="6"/>
        <v>0</v>
      </c>
      <c r="G33" s="3">
        <f t="shared" si="7"/>
        <v>0</v>
      </c>
      <c r="H33" s="3">
        <f t="shared" si="7"/>
        <v>0</v>
      </c>
      <c r="I33" s="3">
        <f t="shared" si="8"/>
        <v>0</v>
      </c>
    </row>
    <row r="34" spans="1:9" x14ac:dyDescent="0.2">
      <c r="F34" s="2">
        <f t="shared" si="6"/>
        <v>0</v>
      </c>
      <c r="G34" s="3">
        <f t="shared" si="7"/>
        <v>0</v>
      </c>
      <c r="H34" s="3">
        <f t="shared" si="7"/>
        <v>0</v>
      </c>
      <c r="I34" s="3">
        <f t="shared" si="8"/>
        <v>0</v>
      </c>
    </row>
    <row r="35" spans="1:9" x14ac:dyDescent="0.2">
      <c r="F35" s="2">
        <f t="shared" si="6"/>
        <v>0</v>
      </c>
      <c r="G35" s="3">
        <f t="shared" si="7"/>
        <v>0</v>
      </c>
      <c r="H35" s="3">
        <f t="shared" si="7"/>
        <v>0</v>
      </c>
      <c r="I35" s="3">
        <f t="shared" si="8"/>
        <v>0</v>
      </c>
    </row>
    <row r="36" spans="1:9" x14ac:dyDescent="0.2">
      <c r="A36" s="22" t="s">
        <v>29</v>
      </c>
      <c r="B36" s="6">
        <f>SUM(B28:B35)</f>
        <v>77</v>
      </c>
      <c r="C36" s="6">
        <f>SUM(C28:C35)</f>
        <v>100</v>
      </c>
      <c r="D36" s="6">
        <f>SUM(D28:D35)</f>
        <v>21</v>
      </c>
      <c r="F36" s="6">
        <f>SUM(F28:F35)</f>
        <v>897</v>
      </c>
    </row>
    <row r="37" spans="1:9" x14ac:dyDescent="0.2">
      <c r="D37" s="4"/>
    </row>
    <row r="38" spans="1:9" x14ac:dyDescent="0.2">
      <c r="A38" s="28" t="s">
        <v>30</v>
      </c>
      <c r="B38" s="29"/>
      <c r="C38" s="29"/>
      <c r="D38" s="29"/>
      <c r="E38" s="30"/>
      <c r="F38" s="30"/>
    </row>
    <row r="39" spans="1:9" x14ac:dyDescent="0.2">
      <c r="A39" s="15" t="s">
        <v>43</v>
      </c>
      <c r="B39" s="1" t="s">
        <v>0</v>
      </c>
      <c r="C39" s="1" t="s">
        <v>1</v>
      </c>
      <c r="D39" s="1" t="s">
        <v>2</v>
      </c>
      <c r="F39" s="1" t="s">
        <v>8</v>
      </c>
    </row>
    <row r="40" spans="1:9" x14ac:dyDescent="0.2">
      <c r="A40" s="16" t="s">
        <v>117</v>
      </c>
      <c r="B40" s="10">
        <v>40</v>
      </c>
      <c r="C40" s="10">
        <v>0</v>
      </c>
      <c r="D40" s="10">
        <v>22</v>
      </c>
      <c r="F40" s="2">
        <f t="shared" ref="F40:F47" si="9">SUM(G40,H40,I40)</f>
        <v>358</v>
      </c>
      <c r="G40" s="3">
        <f t="shared" ref="G40:H47" si="10">(B40*4)</f>
        <v>160</v>
      </c>
      <c r="H40" s="3">
        <f t="shared" si="10"/>
        <v>0</v>
      </c>
      <c r="I40" s="3">
        <f t="shared" ref="I40:I47" si="11">(D40*9)</f>
        <v>198</v>
      </c>
    </row>
    <row r="41" spans="1:9" x14ac:dyDescent="0.2">
      <c r="A41" s="16" t="s">
        <v>118</v>
      </c>
      <c r="B41" s="10">
        <v>10</v>
      </c>
      <c r="C41" s="10">
        <v>71</v>
      </c>
      <c r="D41" s="10">
        <v>0</v>
      </c>
      <c r="F41" s="2">
        <f t="shared" si="9"/>
        <v>324</v>
      </c>
      <c r="G41" s="3">
        <f t="shared" si="10"/>
        <v>40</v>
      </c>
      <c r="H41" s="3">
        <f t="shared" si="10"/>
        <v>284</v>
      </c>
      <c r="I41" s="3">
        <f t="shared" si="11"/>
        <v>0</v>
      </c>
    </row>
    <row r="42" spans="1:9" x14ac:dyDescent="0.2">
      <c r="A42" s="16" t="s">
        <v>72</v>
      </c>
      <c r="B42" s="10">
        <v>3</v>
      </c>
      <c r="C42" s="10">
        <v>10</v>
      </c>
      <c r="D42" s="10">
        <v>0</v>
      </c>
      <c r="F42" s="2">
        <f t="shared" si="9"/>
        <v>52</v>
      </c>
      <c r="G42" s="3">
        <f t="shared" si="10"/>
        <v>12</v>
      </c>
      <c r="H42" s="3">
        <f t="shared" si="10"/>
        <v>40</v>
      </c>
      <c r="I42" s="3">
        <f t="shared" si="11"/>
        <v>0</v>
      </c>
    </row>
    <row r="43" spans="1:9" x14ac:dyDescent="0.2">
      <c r="A43" s="16" t="s">
        <v>119</v>
      </c>
      <c r="B43" s="10">
        <v>2</v>
      </c>
      <c r="C43" s="10">
        <v>9</v>
      </c>
      <c r="D43" s="10">
        <v>15</v>
      </c>
      <c r="F43" s="2">
        <f t="shared" si="9"/>
        <v>179</v>
      </c>
      <c r="G43" s="3">
        <f t="shared" si="10"/>
        <v>8</v>
      </c>
      <c r="H43" s="3">
        <f t="shared" si="10"/>
        <v>36</v>
      </c>
      <c r="I43" s="3">
        <f t="shared" si="11"/>
        <v>135</v>
      </c>
    </row>
    <row r="44" spans="1:9" x14ac:dyDescent="0.2">
      <c r="A44" s="16" t="s">
        <v>89</v>
      </c>
      <c r="B44" s="10">
        <v>2</v>
      </c>
      <c r="C44" s="10">
        <v>35</v>
      </c>
      <c r="D44" s="10">
        <v>1</v>
      </c>
      <c r="F44" s="2">
        <f t="shared" si="9"/>
        <v>157</v>
      </c>
      <c r="G44" s="3">
        <f t="shared" si="10"/>
        <v>8</v>
      </c>
      <c r="H44" s="3">
        <f t="shared" si="10"/>
        <v>140</v>
      </c>
      <c r="I44" s="3">
        <f t="shared" si="11"/>
        <v>9</v>
      </c>
    </row>
    <row r="45" spans="1:9" x14ac:dyDescent="0.2">
      <c r="A45" s="16"/>
      <c r="B45" s="10"/>
      <c r="C45" s="10"/>
      <c r="D45" s="10"/>
      <c r="F45" s="2">
        <f t="shared" si="9"/>
        <v>0</v>
      </c>
      <c r="G45" s="3">
        <f t="shared" si="10"/>
        <v>0</v>
      </c>
      <c r="H45" s="3">
        <f t="shared" si="10"/>
        <v>0</v>
      </c>
      <c r="I45" s="3">
        <f t="shared" si="11"/>
        <v>0</v>
      </c>
    </row>
    <row r="46" spans="1:9" x14ac:dyDescent="0.2">
      <c r="F46" s="2">
        <f t="shared" si="9"/>
        <v>0</v>
      </c>
      <c r="G46" s="3">
        <f t="shared" si="10"/>
        <v>0</v>
      </c>
      <c r="H46" s="3">
        <f t="shared" si="10"/>
        <v>0</v>
      </c>
      <c r="I46" s="3">
        <f t="shared" si="11"/>
        <v>0</v>
      </c>
    </row>
    <row r="47" spans="1:9" x14ac:dyDescent="0.2">
      <c r="F47" s="2">
        <f t="shared" si="9"/>
        <v>0</v>
      </c>
      <c r="G47" s="3">
        <f t="shared" si="10"/>
        <v>0</v>
      </c>
      <c r="H47" s="3">
        <f t="shared" si="10"/>
        <v>0</v>
      </c>
      <c r="I47" s="3">
        <f t="shared" si="11"/>
        <v>0</v>
      </c>
    </row>
    <row r="48" spans="1:9" x14ac:dyDescent="0.2">
      <c r="A48" s="22" t="s">
        <v>29</v>
      </c>
      <c r="B48" s="6">
        <f>SUM(B40:B47)</f>
        <v>57</v>
      </c>
      <c r="C48" s="6">
        <f>SUM(C40:C47)</f>
        <v>125</v>
      </c>
      <c r="D48" s="6">
        <f>SUM(D40:D47)</f>
        <v>38</v>
      </c>
      <c r="F48" s="6">
        <f>SUM(F40:F47)</f>
        <v>1070</v>
      </c>
    </row>
    <row r="49" spans="1:9" x14ac:dyDescent="0.2">
      <c r="D49" s="4"/>
    </row>
    <row r="50" spans="1:9" x14ac:dyDescent="0.2">
      <c r="A50" s="21"/>
    </row>
    <row r="51" spans="1:9" x14ac:dyDescent="0.2">
      <c r="A51" s="15" t="s">
        <v>48</v>
      </c>
      <c r="B51" s="1" t="s">
        <v>0</v>
      </c>
      <c r="C51" s="1" t="s">
        <v>1</v>
      </c>
      <c r="D51" s="1" t="s">
        <v>2</v>
      </c>
      <c r="F51" s="1" t="s">
        <v>8</v>
      </c>
    </row>
    <row r="52" spans="1:9" x14ac:dyDescent="0.2">
      <c r="A52" s="16" t="s">
        <v>120</v>
      </c>
      <c r="B52" s="10">
        <v>20</v>
      </c>
      <c r="C52" s="10">
        <v>5</v>
      </c>
      <c r="D52" s="10">
        <v>2</v>
      </c>
      <c r="F52" s="2">
        <f t="shared" ref="F52:F59" si="12">SUM(G52,H52,I52)</f>
        <v>118</v>
      </c>
      <c r="G52" s="3">
        <f t="shared" ref="G52:H59" si="13">(B52*4)</f>
        <v>80</v>
      </c>
      <c r="H52" s="3">
        <f t="shared" si="13"/>
        <v>20</v>
      </c>
      <c r="I52" s="3">
        <f t="shared" ref="I52:I59" si="14">(D52*9)</f>
        <v>18</v>
      </c>
    </row>
    <row r="53" spans="1:9" x14ac:dyDescent="0.2">
      <c r="A53" s="16" t="s">
        <v>121</v>
      </c>
      <c r="B53" s="10">
        <v>12</v>
      </c>
      <c r="C53" s="10">
        <v>2</v>
      </c>
      <c r="D53" s="10">
        <v>1</v>
      </c>
      <c r="F53" s="2">
        <f t="shared" si="12"/>
        <v>65</v>
      </c>
      <c r="G53" s="3">
        <f t="shared" si="13"/>
        <v>48</v>
      </c>
      <c r="H53" s="3">
        <f t="shared" si="13"/>
        <v>8</v>
      </c>
      <c r="I53" s="3">
        <f t="shared" si="14"/>
        <v>9</v>
      </c>
    </row>
    <row r="54" spans="1:9" x14ac:dyDescent="0.2">
      <c r="A54" s="16" t="s">
        <v>122</v>
      </c>
      <c r="B54" s="10">
        <v>2</v>
      </c>
      <c r="C54" s="10">
        <v>31</v>
      </c>
      <c r="D54" s="10">
        <v>0</v>
      </c>
      <c r="F54" s="2">
        <f t="shared" si="12"/>
        <v>132</v>
      </c>
      <c r="G54" s="3">
        <f t="shared" si="13"/>
        <v>8</v>
      </c>
      <c r="H54" s="3">
        <f t="shared" si="13"/>
        <v>124</v>
      </c>
      <c r="I54" s="3">
        <f t="shared" si="14"/>
        <v>0</v>
      </c>
    </row>
    <row r="55" spans="1:9" x14ac:dyDescent="0.2">
      <c r="A55" s="19" t="s">
        <v>123</v>
      </c>
      <c r="B55" s="2">
        <v>1</v>
      </c>
      <c r="C55" s="2">
        <v>24</v>
      </c>
      <c r="D55" s="2">
        <v>0</v>
      </c>
      <c r="F55" s="2">
        <f t="shared" si="12"/>
        <v>100</v>
      </c>
      <c r="G55" s="3">
        <f t="shared" si="13"/>
        <v>4</v>
      </c>
      <c r="H55" s="3">
        <f t="shared" si="13"/>
        <v>96</v>
      </c>
      <c r="I55" s="3">
        <f t="shared" si="14"/>
        <v>0</v>
      </c>
    </row>
    <row r="56" spans="1:9" x14ac:dyDescent="0.2">
      <c r="A56" s="19" t="s">
        <v>124</v>
      </c>
      <c r="B56" s="2">
        <v>6</v>
      </c>
      <c r="C56" s="2">
        <v>6</v>
      </c>
      <c r="D56" s="2">
        <v>15</v>
      </c>
      <c r="F56" s="2">
        <f t="shared" si="12"/>
        <v>183</v>
      </c>
      <c r="G56" s="3">
        <f t="shared" si="13"/>
        <v>24</v>
      </c>
      <c r="H56" s="3">
        <f t="shared" si="13"/>
        <v>24</v>
      </c>
      <c r="I56" s="3">
        <f t="shared" si="14"/>
        <v>135</v>
      </c>
    </row>
    <row r="57" spans="1:9" x14ac:dyDescent="0.2">
      <c r="A57" s="16" t="s">
        <v>45</v>
      </c>
      <c r="B57" s="10">
        <v>0</v>
      </c>
      <c r="C57" s="10">
        <v>18</v>
      </c>
      <c r="D57" s="10">
        <v>0</v>
      </c>
      <c r="F57" s="2">
        <f t="shared" si="12"/>
        <v>72</v>
      </c>
      <c r="G57" s="3">
        <f t="shared" si="13"/>
        <v>0</v>
      </c>
      <c r="H57" s="3">
        <f t="shared" si="13"/>
        <v>72</v>
      </c>
      <c r="I57" s="3">
        <f t="shared" si="14"/>
        <v>0</v>
      </c>
    </row>
    <row r="58" spans="1:9" x14ac:dyDescent="0.2">
      <c r="A58" s="20"/>
      <c r="F58" s="2">
        <f t="shared" si="12"/>
        <v>0</v>
      </c>
      <c r="G58" s="3">
        <f t="shared" si="13"/>
        <v>0</v>
      </c>
      <c r="H58" s="3">
        <f t="shared" si="13"/>
        <v>0</v>
      </c>
      <c r="I58" s="3">
        <f t="shared" si="14"/>
        <v>0</v>
      </c>
    </row>
    <row r="59" spans="1:9" x14ac:dyDescent="0.2">
      <c r="F59" s="2">
        <f t="shared" si="12"/>
        <v>0</v>
      </c>
      <c r="G59" s="3">
        <f t="shared" si="13"/>
        <v>0</v>
      </c>
      <c r="H59" s="3">
        <f t="shared" si="13"/>
        <v>0</v>
      </c>
      <c r="I59" s="3">
        <f t="shared" si="14"/>
        <v>0</v>
      </c>
    </row>
    <row r="60" spans="1:9" x14ac:dyDescent="0.2">
      <c r="A60" s="22" t="s">
        <v>3</v>
      </c>
      <c r="B60" s="6">
        <f>SUM(B52:B59)</f>
        <v>41</v>
      </c>
      <c r="C60" s="6">
        <f>SUM(C52:C59)</f>
        <v>86</v>
      </c>
      <c r="D60" s="6">
        <f>SUM(D52:D59)</f>
        <v>18</v>
      </c>
      <c r="F60" s="6">
        <f>SUM(F52:F59)</f>
        <v>670</v>
      </c>
    </row>
    <row r="61" spans="1:9" x14ac:dyDescent="0.2">
      <c r="D61" s="4"/>
    </row>
    <row r="63" spans="1:9" x14ac:dyDescent="0.2">
      <c r="A63" s="15" t="s">
        <v>5</v>
      </c>
      <c r="B63" s="1" t="s">
        <v>0</v>
      </c>
      <c r="C63" s="1" t="s">
        <v>1</v>
      </c>
      <c r="D63" s="1" t="s">
        <v>2</v>
      </c>
      <c r="F63" s="1" t="s">
        <v>8</v>
      </c>
    </row>
    <row r="64" spans="1:9" x14ac:dyDescent="0.2">
      <c r="A64" s="16"/>
      <c r="B64" s="10"/>
      <c r="C64" s="10"/>
      <c r="D64" s="10"/>
      <c r="F64" s="2">
        <f t="shared" ref="F64:F71" si="15">SUM(G64,H64,I64)</f>
        <v>0</v>
      </c>
      <c r="G64" s="3">
        <f t="shared" ref="G64:H71" si="16">(B64*4)</f>
        <v>0</v>
      </c>
      <c r="H64" s="3">
        <f t="shared" si="16"/>
        <v>0</v>
      </c>
      <c r="I64" s="3">
        <f t="shared" ref="I64:I71" si="17">(D64*9)</f>
        <v>0</v>
      </c>
    </row>
    <row r="65" spans="1:9" x14ac:dyDescent="0.2">
      <c r="A65" s="16"/>
      <c r="B65" s="10"/>
      <c r="C65" s="10"/>
      <c r="D65" s="10"/>
      <c r="F65" s="2">
        <f t="shared" si="15"/>
        <v>0</v>
      </c>
      <c r="G65" s="3">
        <f t="shared" si="16"/>
        <v>0</v>
      </c>
      <c r="H65" s="3">
        <f t="shared" si="16"/>
        <v>0</v>
      </c>
      <c r="I65" s="3">
        <f t="shared" si="17"/>
        <v>0</v>
      </c>
    </row>
    <row r="66" spans="1:9" x14ac:dyDescent="0.2">
      <c r="A66" s="16"/>
      <c r="B66" s="10"/>
      <c r="C66" s="10"/>
      <c r="D66" s="10"/>
      <c r="F66" s="2">
        <f t="shared" si="15"/>
        <v>0</v>
      </c>
      <c r="G66" s="3">
        <f t="shared" si="16"/>
        <v>0</v>
      </c>
      <c r="H66" s="3">
        <f t="shared" si="16"/>
        <v>0</v>
      </c>
      <c r="I66" s="3">
        <f t="shared" si="17"/>
        <v>0</v>
      </c>
    </row>
    <row r="67" spans="1:9" x14ac:dyDescent="0.2">
      <c r="F67" s="2">
        <f t="shared" si="15"/>
        <v>0</v>
      </c>
      <c r="G67" s="3">
        <f t="shared" si="16"/>
        <v>0</v>
      </c>
      <c r="H67" s="3">
        <f t="shared" si="16"/>
        <v>0</v>
      </c>
      <c r="I67" s="3">
        <f t="shared" si="17"/>
        <v>0</v>
      </c>
    </row>
    <row r="68" spans="1:9" x14ac:dyDescent="0.2">
      <c r="F68" s="2">
        <f t="shared" si="15"/>
        <v>0</v>
      </c>
      <c r="G68" s="3">
        <f t="shared" si="16"/>
        <v>0</v>
      </c>
      <c r="H68" s="3">
        <f t="shared" si="16"/>
        <v>0</v>
      </c>
      <c r="I68" s="3">
        <f t="shared" si="17"/>
        <v>0</v>
      </c>
    </row>
    <row r="69" spans="1:9" x14ac:dyDescent="0.2">
      <c r="F69" s="2">
        <f t="shared" si="15"/>
        <v>0</v>
      </c>
      <c r="G69" s="3">
        <f t="shared" si="16"/>
        <v>0</v>
      </c>
      <c r="H69" s="3">
        <f t="shared" si="16"/>
        <v>0</v>
      </c>
      <c r="I69" s="3">
        <f t="shared" si="17"/>
        <v>0</v>
      </c>
    </row>
    <row r="70" spans="1:9" x14ac:dyDescent="0.2">
      <c r="F70" s="2">
        <f t="shared" si="15"/>
        <v>0</v>
      </c>
      <c r="G70" s="3">
        <f t="shared" si="16"/>
        <v>0</v>
      </c>
      <c r="H70" s="3">
        <f t="shared" si="16"/>
        <v>0</v>
      </c>
      <c r="I70" s="3">
        <f t="shared" si="17"/>
        <v>0</v>
      </c>
    </row>
    <row r="71" spans="1:9" x14ac:dyDescent="0.2">
      <c r="F71" s="2">
        <f t="shared" si="15"/>
        <v>0</v>
      </c>
      <c r="G71" s="3">
        <f t="shared" si="16"/>
        <v>0</v>
      </c>
      <c r="H71" s="3">
        <f t="shared" si="16"/>
        <v>0</v>
      </c>
      <c r="I71" s="3">
        <f t="shared" si="17"/>
        <v>0</v>
      </c>
    </row>
    <row r="72" spans="1:9" x14ac:dyDescent="0.2">
      <c r="A72" s="22" t="s">
        <v>3</v>
      </c>
      <c r="B72" s="6">
        <f>SUM(B64:B71)</f>
        <v>0</v>
      </c>
      <c r="C72" s="6">
        <f>SUM(C64:C71)</f>
        <v>0</v>
      </c>
      <c r="D72" s="6">
        <f>SUM(D64:D71)</f>
        <v>0</v>
      </c>
      <c r="F72" s="6">
        <f>SUM(F64:F71)</f>
        <v>0</v>
      </c>
    </row>
    <row r="73" spans="1:9" x14ac:dyDescent="0.2">
      <c r="D73" s="4"/>
    </row>
    <row r="75" spans="1:9" x14ac:dyDescent="0.2">
      <c r="A75" s="15" t="s">
        <v>6</v>
      </c>
      <c r="B75" s="1" t="s">
        <v>0</v>
      </c>
      <c r="C75" s="1" t="s">
        <v>1</v>
      </c>
      <c r="D75" s="1" t="s">
        <v>2</v>
      </c>
      <c r="F75" s="1" t="s">
        <v>8</v>
      </c>
    </row>
    <row r="76" spans="1:9" x14ac:dyDescent="0.2">
      <c r="F76" s="2">
        <f t="shared" ref="F76:F83" si="18">SUM(G76,H76,I76)</f>
        <v>0</v>
      </c>
      <c r="G76" s="3">
        <f t="shared" ref="G76:H83" si="19">(B76*4)</f>
        <v>0</v>
      </c>
      <c r="H76" s="3">
        <f t="shared" si="19"/>
        <v>0</v>
      </c>
      <c r="I76" s="3">
        <f t="shared" ref="I76:I83" si="20">(D76*9)</f>
        <v>0</v>
      </c>
    </row>
    <row r="77" spans="1:9" x14ac:dyDescent="0.2">
      <c r="F77" s="2">
        <f t="shared" si="18"/>
        <v>0</v>
      </c>
      <c r="G77" s="3">
        <f t="shared" si="19"/>
        <v>0</v>
      </c>
      <c r="H77" s="3">
        <f t="shared" si="19"/>
        <v>0</v>
      </c>
      <c r="I77" s="3">
        <f t="shared" si="20"/>
        <v>0</v>
      </c>
    </row>
    <row r="78" spans="1:9" x14ac:dyDescent="0.2">
      <c r="F78" s="2">
        <f t="shared" si="18"/>
        <v>0</v>
      </c>
      <c r="G78" s="3">
        <f t="shared" si="19"/>
        <v>0</v>
      </c>
      <c r="H78" s="3">
        <f t="shared" si="19"/>
        <v>0</v>
      </c>
      <c r="I78" s="3">
        <f t="shared" si="20"/>
        <v>0</v>
      </c>
    </row>
    <row r="79" spans="1:9" x14ac:dyDescent="0.2">
      <c r="F79" s="2">
        <f t="shared" si="18"/>
        <v>0</v>
      </c>
      <c r="G79" s="3">
        <f t="shared" si="19"/>
        <v>0</v>
      </c>
      <c r="H79" s="3">
        <f t="shared" si="19"/>
        <v>0</v>
      </c>
      <c r="I79" s="3">
        <f t="shared" si="20"/>
        <v>0</v>
      </c>
    </row>
    <row r="80" spans="1:9" x14ac:dyDescent="0.2">
      <c r="F80" s="2">
        <f t="shared" si="18"/>
        <v>0</v>
      </c>
      <c r="G80" s="3">
        <f t="shared" si="19"/>
        <v>0</v>
      </c>
      <c r="H80" s="3">
        <f t="shared" si="19"/>
        <v>0</v>
      </c>
      <c r="I80" s="3">
        <f t="shared" si="20"/>
        <v>0</v>
      </c>
    </row>
    <row r="81" spans="1:9" x14ac:dyDescent="0.2">
      <c r="F81" s="2">
        <f t="shared" si="18"/>
        <v>0</v>
      </c>
      <c r="G81" s="3">
        <f t="shared" si="19"/>
        <v>0</v>
      </c>
      <c r="H81" s="3">
        <f t="shared" si="19"/>
        <v>0</v>
      </c>
      <c r="I81" s="3">
        <f t="shared" si="20"/>
        <v>0</v>
      </c>
    </row>
    <row r="82" spans="1:9" x14ac:dyDescent="0.2">
      <c r="F82" s="2">
        <f t="shared" si="18"/>
        <v>0</v>
      </c>
      <c r="G82" s="3">
        <f t="shared" si="19"/>
        <v>0</v>
      </c>
      <c r="H82" s="3">
        <f t="shared" si="19"/>
        <v>0</v>
      </c>
      <c r="I82" s="3">
        <f t="shared" si="20"/>
        <v>0</v>
      </c>
    </row>
    <row r="83" spans="1:9" x14ac:dyDescent="0.2">
      <c r="F83" s="2">
        <f t="shared" si="18"/>
        <v>0</v>
      </c>
      <c r="G83" s="3">
        <f t="shared" si="19"/>
        <v>0</v>
      </c>
      <c r="H83" s="3">
        <f t="shared" si="19"/>
        <v>0</v>
      </c>
      <c r="I83" s="3">
        <f t="shared" si="20"/>
        <v>0</v>
      </c>
    </row>
    <row r="84" spans="1:9" x14ac:dyDescent="0.2">
      <c r="A84" s="22" t="s">
        <v>3</v>
      </c>
      <c r="B84" s="6">
        <f>SUM(B76:B83)</f>
        <v>0</v>
      </c>
      <c r="C84" s="6">
        <f>SUM(C76:C83)</f>
        <v>0</v>
      </c>
      <c r="D84" s="6">
        <f>SUM(D76:D83)</f>
        <v>0</v>
      </c>
      <c r="F84" s="6">
        <f>SUM(F76:F83)</f>
        <v>0</v>
      </c>
    </row>
    <row r="85" spans="1:9" x14ac:dyDescent="0.2">
      <c r="D85" s="4"/>
    </row>
    <row r="86" spans="1:9" x14ac:dyDescent="0.2">
      <c r="A86" s="23" t="s">
        <v>7</v>
      </c>
      <c r="B86" s="7">
        <f>SUM(B12,B24,B36,B48,B60,B72,B84)</f>
        <v>245</v>
      </c>
      <c r="C86" s="7">
        <f>SUM(C12,C24,C36,C48,C60,C72,C84)</f>
        <v>501</v>
      </c>
      <c r="D86" s="7">
        <f>SUM(D12,D24,D36,D48,D60,D72,D84)</f>
        <v>113</v>
      </c>
      <c r="E86" s="9"/>
      <c r="F86" s="8">
        <f>SUM(B87,C87,D87)</f>
        <v>4001</v>
      </c>
    </row>
    <row r="87" spans="1:9" x14ac:dyDescent="0.2">
      <c r="B87" s="3">
        <f>B86*4</f>
        <v>980</v>
      </c>
      <c r="C87" s="3">
        <f>C86*4</f>
        <v>2004</v>
      </c>
      <c r="D87" s="3">
        <f>D86*9</f>
        <v>1017</v>
      </c>
    </row>
    <row r="88" spans="1:9" x14ac:dyDescent="0.2">
      <c r="B88"/>
      <c r="C88"/>
      <c r="D88"/>
      <c r="E88"/>
    </row>
    <row r="89" spans="1:9" x14ac:dyDescent="0.2">
      <c r="A89" s="26" t="s">
        <v>14</v>
      </c>
      <c r="B89" s="32" t="s">
        <v>15</v>
      </c>
      <c r="C89" s="32"/>
      <c r="D89" s="32"/>
      <c r="E89" s="32"/>
      <c r="F89" s="32"/>
    </row>
    <row r="90" spans="1:9" ht="9.9499999999999993" customHeight="1" x14ac:dyDescent="0.2">
      <c r="A90" s="16"/>
      <c r="B90" s="33"/>
      <c r="C90" s="33"/>
      <c r="D90" s="33"/>
      <c r="E90" s="33"/>
      <c r="F90" s="33"/>
    </row>
    <row r="91" spans="1:9" x14ac:dyDescent="0.2">
      <c r="A91" s="27" t="s">
        <v>16</v>
      </c>
      <c r="B91" s="31" t="s">
        <v>17</v>
      </c>
      <c r="C91" s="31"/>
      <c r="D91" s="31"/>
      <c r="E91" s="31"/>
      <c r="F91" s="31"/>
    </row>
    <row r="92" spans="1:9" x14ac:dyDescent="0.2">
      <c r="A92" s="27" t="s">
        <v>18</v>
      </c>
      <c r="B92" s="31" t="s">
        <v>19</v>
      </c>
      <c r="C92" s="31"/>
      <c r="D92" s="31"/>
      <c r="E92" s="31"/>
      <c r="F92" s="31"/>
    </row>
    <row r="93" spans="1:9" x14ac:dyDescent="0.2">
      <c r="A93" s="27" t="s">
        <v>20</v>
      </c>
      <c r="B93" s="31" t="s">
        <v>21</v>
      </c>
      <c r="C93" s="31"/>
      <c r="D93" s="31"/>
      <c r="E93" s="31"/>
      <c r="F93" s="31"/>
    </row>
    <row r="94" spans="1:9" x14ac:dyDescent="0.2">
      <c r="A94" s="16" t="s">
        <v>22</v>
      </c>
      <c r="B94" s="31" t="s">
        <v>23</v>
      </c>
      <c r="C94" s="31"/>
      <c r="D94" s="31"/>
      <c r="E94" s="31"/>
      <c r="F94" s="31"/>
    </row>
  </sheetData>
  <mergeCells count="6">
    <mergeCell ref="B94:F94"/>
    <mergeCell ref="B89:F89"/>
    <mergeCell ref="B90:F90"/>
    <mergeCell ref="B91:F91"/>
    <mergeCell ref="B92:F92"/>
    <mergeCell ref="B93:F93"/>
  </mergeCells>
  <hyperlinks>
    <hyperlink ref="A91" r:id="rId1" xr:uid="{00000000-0004-0000-0400-000000000000}"/>
    <hyperlink ref="A92" r:id="rId2" xr:uid="{00000000-0004-0000-0400-000001000000}"/>
    <hyperlink ref="A93" r:id="rId3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Day 1</vt:lpstr>
      <vt:lpstr>Day 2</vt:lpstr>
      <vt:lpstr>Day 3</vt:lpstr>
      <vt:lpstr>Day 4</vt:lpstr>
      <vt:lpstr>Day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Nalewanyj</dc:creator>
  <cp:lastModifiedBy>Brittany France</cp:lastModifiedBy>
  <dcterms:created xsi:type="dcterms:W3CDTF">2013-11-05T03:50:14Z</dcterms:created>
  <dcterms:modified xsi:type="dcterms:W3CDTF">2018-08-27T05:17:42Z</dcterms:modified>
</cp:coreProperties>
</file>